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05"/>
  <workbookPr/>
  <mc:AlternateContent xmlns:mc="http://schemas.openxmlformats.org/markup-compatibility/2006">
    <mc:Choice Requires="x15">
      <x15ac:absPath xmlns:x15ac="http://schemas.microsoft.com/office/spreadsheetml/2010/11/ac" url="C:\Users\emcamacho\Desktop\BASES DE CONVOC 2026\CONVOCATORIA MUJERES EN LA CIENCA MARZO 2026\"/>
    </mc:Choice>
  </mc:AlternateContent>
  <xr:revisionPtr revIDLastSave="2" documentId="13_ncr:1_{40A247E8-B56C-413D-A300-09079F46D94E}" xr6:coauthVersionLast="47" xr6:coauthVersionMax="47" xr10:uidLastSave="{D5B5700D-196D-4EB8-9885-543AD5EA032D}"/>
  <bookViews>
    <workbookView xWindow="0" yWindow="0" windowWidth="24000" windowHeight="8625" firstSheet="1" activeTab="1" xr2:uid="{00000000-000D-0000-FFFF-FFFF00000000}"/>
  </bookViews>
  <sheets>
    <sheet name="Export Summary" sheetId="1" state="hidden" r:id="rId1"/>
    <sheet name="DESGLOSE" sheetId="2" r:id="rId2"/>
    <sheet name="ANEXO 1" sheetId="3" r:id="rId3"/>
    <sheet name="ANEXO 2"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2" l="1"/>
  <c r="C14" i="2" l="1"/>
  <c r="D14" i="2" s="1"/>
  <c r="C16" i="2" l="1"/>
  <c r="C15" i="2"/>
  <c r="D5" i="3"/>
  <c r="F5" i="3" s="1"/>
  <c r="D7" i="3"/>
  <c r="F7" i="3" s="1"/>
  <c r="D22" i="4"/>
  <c r="D21" i="4"/>
  <c r="D20" i="4"/>
  <c r="D19" i="4"/>
  <c r="D32" i="4"/>
  <c r="F32" i="4" s="1"/>
  <c r="D31" i="4"/>
  <c r="F31" i="4" s="1"/>
  <c r="D8" i="4"/>
  <c r="D7" i="4"/>
  <c r="D6" i="4"/>
  <c r="D5" i="4"/>
  <c r="F33" i="4" l="1"/>
  <c r="C20" i="2" s="1"/>
  <c r="D20" i="2" s="1"/>
  <c r="D15" i="2"/>
  <c r="D16" i="2"/>
  <c r="D23" i="4"/>
  <c r="F23" i="4" s="1"/>
  <c r="H23" i="4" s="1"/>
  <c r="F26" i="4" s="1"/>
  <c r="D9" i="4"/>
  <c r="F9" i="4" s="1"/>
  <c r="H9" i="4" s="1"/>
  <c r="F12" i="4" s="1"/>
  <c r="C18" i="2" s="1"/>
  <c r="D18" i="2" s="1"/>
  <c r="D13" i="2" l="1"/>
  <c r="C19" i="2"/>
  <c r="D19" i="2" s="1"/>
  <c r="D17" i="2" s="1"/>
  <c r="E36" i="4"/>
  <c r="D6" i="3" l="1"/>
  <c r="F6" i="3" s="1"/>
  <c r="F8" i="3" s="1"/>
  <c r="D26" i="2"/>
  <c r="D24" i="2" s="1"/>
  <c r="D23" i="2"/>
  <c r="D22" i="2"/>
  <c r="D21" i="2" l="1"/>
  <c r="D27" i="2" s="1"/>
  <c r="D29" i="2" s="1"/>
  <c r="D30" i="2" l="1"/>
  <c r="D31"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ELVA MARIA CAMACHO CALVA</author>
  </authors>
  <commentList>
    <comment ref="B14" authorId="0" shapeId="0" xr:uid="{13C0DD83-1D89-4C76-9CBB-6637B9604BCE}">
      <text>
        <r>
          <rPr>
            <b/>
            <sz val="9"/>
            <color indexed="81"/>
            <rFont val="Tahoma"/>
            <family val="2"/>
          </rPr>
          <t>Nro. de meses</t>
        </r>
      </text>
    </comment>
    <comment ref="B15" authorId="0" shapeId="0" xr:uid="{28BA3439-300E-44F6-92CC-A0509F4E58E3}">
      <text>
        <r>
          <rPr>
            <b/>
            <sz val="9"/>
            <color indexed="81"/>
            <rFont val="Tahoma"/>
            <family val="2"/>
          </rPr>
          <t>Nro. de meses</t>
        </r>
      </text>
    </comment>
    <comment ref="B16" authorId="0" shapeId="0" xr:uid="{1749C158-D4D5-408F-BED3-A011E3B71CDF}">
      <text>
        <r>
          <rPr>
            <b/>
            <sz val="9"/>
            <color indexed="81"/>
            <rFont val="Tahoma"/>
            <family val="2"/>
          </rPr>
          <t>Nro. de meses</t>
        </r>
      </text>
    </comment>
    <comment ref="B18" authorId="0" shapeId="0" xr:uid="{64A85AF0-3424-4B75-AD7C-A48101C9E508}">
      <text>
        <r>
          <rPr>
            <b/>
            <sz val="9"/>
            <color indexed="81"/>
            <rFont val="Tahoma"/>
            <family val="2"/>
          </rPr>
          <t xml:space="preserve">Nro. de salidas
</t>
        </r>
      </text>
    </comment>
    <comment ref="B19" authorId="0" shapeId="0" xr:uid="{81B6713E-9C61-4411-8BB7-C578DD2880B2}">
      <text>
        <r>
          <rPr>
            <b/>
            <sz val="9"/>
            <color indexed="81"/>
            <rFont val="Tahoma"/>
            <family val="2"/>
          </rPr>
          <t xml:space="preserve">Nro. de salidas
</t>
        </r>
      </text>
    </comment>
    <comment ref="B22" authorId="0" shapeId="0" xr:uid="{B216F49B-8379-4F3C-A8A7-84C6626F7B65}">
      <text>
        <r>
          <rPr>
            <sz val="9"/>
            <color indexed="81"/>
            <rFont val="Tahoma"/>
            <charset val="1"/>
          </rPr>
          <t xml:space="preserve">Unidades, considerar valor estimado de compra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JULIANA ELIZABETH CRIOLLO JARAMILLO</author>
    <author>ELVA MARIA CAMACHO CALVA</author>
  </authors>
  <commentList>
    <comment ref="G4" authorId="0" shapeId="0" xr:uid="{32A3B12C-4214-4B93-934D-6C00380440BD}">
      <text>
        <r>
          <rPr>
            <sz val="9"/>
            <color indexed="81"/>
            <rFont val="Tahoma"/>
            <family val="2"/>
          </rPr>
          <t xml:space="preserve">CITAR LAS PRINCIPALES ACTIVIDADES
</t>
        </r>
      </text>
    </comment>
    <comment ref="B5" authorId="1" shapeId="0" xr:uid="{5C50CC8A-A93F-4594-91F6-5968B15324ED}">
      <text>
        <r>
          <rPr>
            <sz val="9"/>
            <color indexed="81"/>
            <rFont val="Tahoma"/>
            <family val="2"/>
          </rPr>
          <t xml:space="preserve">Valores conforme los criterios de contratación de personal
</t>
        </r>
      </text>
    </comment>
    <comment ref="B6" authorId="1" shapeId="0" xr:uid="{5988797A-A3F1-48CB-8801-EA265D33A6B7}">
      <text>
        <r>
          <rPr>
            <sz val="9"/>
            <color indexed="81"/>
            <rFont val="Tahoma"/>
            <family val="2"/>
          </rPr>
          <t xml:space="preserve">Valores conforme los criterios de contratación de personal
</t>
        </r>
      </text>
    </comment>
    <comment ref="B7" authorId="1" shapeId="0" xr:uid="{3B9E5994-68D4-467A-9562-AD92235B6030}">
      <text>
        <r>
          <rPr>
            <b/>
            <sz val="9"/>
            <color indexed="81"/>
            <rFont val="Tahoma"/>
            <family val="2"/>
          </rPr>
          <t>Valores conforme los criterios de contratación de personal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JULIANA ELIZABETH CRIOLLO JARAMILLO</author>
  </authors>
  <commentList>
    <comment ref="B4" authorId="0" shapeId="0" xr:uid="{3C3859C8-AED2-4B9F-BD88-2A3523350DF3}">
      <text>
        <r>
          <rPr>
            <b/>
            <sz val="9"/>
            <color indexed="81"/>
            <rFont val="Tahoma"/>
            <family val="2"/>
          </rPr>
          <t xml:space="preserve">valores según la política de gestión de egresos
</t>
        </r>
        <r>
          <rPr>
            <sz val="9"/>
            <color indexed="81"/>
            <rFont val="Tahoma"/>
            <family val="2"/>
          </rPr>
          <t xml:space="preserve">
</t>
        </r>
      </text>
    </comment>
    <comment ref="B18" authorId="0" shapeId="0" xr:uid="{0BC2D997-46D6-4F30-B08A-487DBE8651F8}">
      <text>
        <r>
          <rPr>
            <b/>
            <sz val="9"/>
            <color indexed="81"/>
            <rFont val="Tahoma"/>
            <family val="2"/>
          </rPr>
          <t xml:space="preserve">valores según la política de gestión de egresos
</t>
        </r>
        <r>
          <rPr>
            <sz val="9"/>
            <color indexed="81"/>
            <rFont val="Tahoma"/>
            <family val="2"/>
          </rPr>
          <t xml:space="preserve">
</t>
        </r>
      </text>
    </comment>
  </commentList>
</comments>
</file>

<file path=xl/sharedStrings.xml><?xml version="1.0" encoding="utf-8"?>
<sst xmlns="http://schemas.openxmlformats.org/spreadsheetml/2006/main" count="121" uniqueCount="82">
  <si>
    <t>This document was exported from Numbers.  Each table was converted to an Excel worksheet. All other objects on each Numbers sheet were placed on separate worksheets. Please be aware that formula calculations may differ in Excel.</t>
  </si>
  <si>
    <t>Numbers Sheet Name</t>
  </si>
  <si>
    <t>Numbers Table Name</t>
  </si>
  <si>
    <t>Excel Worksheet Name</t>
  </si>
  <si>
    <t>DESGLOSE</t>
  </si>
  <si>
    <t>Table 1</t>
  </si>
  <si>
    <r>
      <rPr>
        <u/>
        <sz val="12"/>
        <color indexed="11"/>
        <rFont val="Calibri"/>
        <family val="2"/>
      </rPr>
      <t>DESGLOSE</t>
    </r>
  </si>
  <si>
    <t>ANEXO 1</t>
  </si>
  <si>
    <t>ANEXO 2</t>
  </si>
  <si>
    <t>ANEXO 3</t>
  </si>
  <si>
    <t>ANEXO 4</t>
  </si>
  <si>
    <t>NOMBRE DEL PROYECTO:</t>
  </si>
  <si>
    <t>…………………………………………………</t>
  </si>
  <si>
    <t>DEPARTAMENTO:</t>
  </si>
  <si>
    <t xml:space="preserve">TIPO DE PROYECTO: </t>
  </si>
  <si>
    <t>DURACIÓN DEL PROYECTO:</t>
  </si>
  <si>
    <t xml:space="preserve"> ………. Meses (máximo 12 meses)</t>
  </si>
  <si>
    <t>RESUMEN DEL PRESUPUESTO</t>
  </si>
  <si>
    <t xml:space="preserve"> GASTOS DIRECTOS</t>
  </si>
  <si>
    <t>ITEM</t>
  </si>
  <si>
    <t>CANTIDAD</t>
  </si>
  <si>
    <t>COSTO UNITARIO (USD)</t>
  </si>
  <si>
    <t>TOTAL</t>
  </si>
  <si>
    <t>HONORARIOS (Ver anexo1)</t>
  </si>
  <si>
    <t>Asistente</t>
  </si>
  <si>
    <t xml:space="preserve">Técnico </t>
  </si>
  <si>
    <t xml:space="preserve">Analista </t>
  </si>
  <si>
    <t>VIÁTICOS  Y MOVILIZACIÓN (Ver anexo2)</t>
  </si>
  <si>
    <t xml:space="preserve">Salida 1 docentes </t>
  </si>
  <si>
    <t xml:space="preserve">Salida 2 docentes </t>
  </si>
  <si>
    <t xml:space="preserve">Vehículo </t>
  </si>
  <si>
    <t xml:space="preserve">EQUIPOS </t>
  </si>
  <si>
    <t>Equipo 1</t>
  </si>
  <si>
    <t>Equipo 2</t>
  </si>
  <si>
    <t xml:space="preserve">MATERIALES/SUMINISTROS </t>
  </si>
  <si>
    <t xml:space="preserve">Unidad </t>
  </si>
  <si>
    <t>V. Unitario</t>
  </si>
  <si>
    <t>Reactivo 1</t>
  </si>
  <si>
    <t xml:space="preserve">Materiales de laboratorio </t>
  </si>
  <si>
    <t>TOTAL GASTOS  DIRECTOS</t>
  </si>
  <si>
    <t>GASTOS INDIRECTOS</t>
  </si>
  <si>
    <t>Gastos Administrativos 20%</t>
  </si>
  <si>
    <t>TOTAL GASTOS  INDIRECTOS</t>
  </si>
  <si>
    <t>TOTAL PROYECTO (GD+ GI)</t>
  </si>
  <si>
    <t xml:space="preserve">Loja, </t>
  </si>
  <si>
    <t>SOLICITADO POR:</t>
  </si>
  <si>
    <t xml:space="preserve"> </t>
  </si>
  <si>
    <t>Directora del Proyecto:</t>
  </si>
  <si>
    <t xml:space="preserve">Director del Departamento </t>
  </si>
  <si>
    <t>Nota: Los valores NO incluyen IVA</t>
  </si>
  <si>
    <t>ANEXO 1. HONORARIOS</t>
  </si>
  <si>
    <t>PERSONAL SUBCONTRATADO</t>
  </si>
  <si>
    <t xml:space="preserve">Participante </t>
  </si>
  <si>
    <t>costo mensual</t>
  </si>
  <si>
    <t>nro.de meses</t>
  </si>
  <si>
    <t xml:space="preserve">total </t>
  </si>
  <si>
    <t>nro de personas</t>
  </si>
  <si>
    <t>Actividades</t>
  </si>
  <si>
    <t xml:space="preserve">Asistente </t>
  </si>
  <si>
    <t>2. VIÁTICOS Y SUBSISTENCIAS / NACIONAL</t>
  </si>
  <si>
    <t>ANEXO VIATICOS NACIONALES (tomado deZONA …..)</t>
  </si>
  <si>
    <t xml:space="preserve">Salida 1 DOCENTES </t>
  </si>
  <si>
    <t xml:space="preserve">RUBROS </t>
  </si>
  <si>
    <t>COSTO</t>
  </si>
  <si>
    <t>Nro. De días</t>
  </si>
  <si>
    <t>Nro. De personas</t>
  </si>
  <si>
    <t>VALOR TOTAL POR  CADA VIAJE</t>
  </si>
  <si>
    <t xml:space="preserve">Nro. De viajes </t>
  </si>
  <si>
    <t xml:space="preserve">VALOR TOTAL </t>
  </si>
  <si>
    <t>Observaciones</t>
  </si>
  <si>
    <t>Viáticos Nacionales</t>
  </si>
  <si>
    <t xml:space="preserve">REUNIÓN DE VALIDACIÓN </t>
  </si>
  <si>
    <t>Subsistencia</t>
  </si>
  <si>
    <t xml:space="preserve">Pasaje aéreo </t>
  </si>
  <si>
    <t xml:space="preserve">Taxi aeropuerto </t>
  </si>
  <si>
    <t>TOTAL VIÁTICOS NACIONALES  SALIDA 1</t>
  </si>
  <si>
    <t xml:space="preserve">Salida 2 DOCENTES </t>
  </si>
  <si>
    <t>TOTAL VIÁTICOS NACIONALES SALIDA 2</t>
  </si>
  <si>
    <t xml:space="preserve">ANEXO DE VEHÍCULOS </t>
  </si>
  <si>
    <t xml:space="preserve">Camioneta </t>
  </si>
  <si>
    <t>Gasolina</t>
  </si>
  <si>
    <t xml:space="preserve">TOTAL RUBRO VIÁTICOS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</si>
</sst>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quot;$&quot;* #,##0.00_ ;_ &quot;$&quot;* \-#,##0.00_ ;_ &quot;$&quot;* &quot;-&quot;??_ ;_ @_ "/>
    <numFmt numFmtId="165" formatCode="&quot; &quot;&quot;$&quot;&quot; &quot;* #,##0.00&quot; &quot;;&quot; &quot;&quot;$&quot;&quot; &quot;* \(#,##0.00\);&quot; &quot;&quot;$&quot;&quot; &quot;* &quot;-&quot;??&quot; &quot;"/>
    <numFmt numFmtId="166" formatCode="0&quot; &quot;;\(0\)"/>
  </numFmts>
  <fonts count="23">
    <font>
      <sz val="11"/>
      <color indexed="8"/>
      <name val="Calibri"/>
    </font>
    <font>
      <sz val="12"/>
      <color indexed="8"/>
      <name val="Calibri"/>
      <family val="2"/>
    </font>
    <font>
      <sz val="14"/>
      <color indexed="8"/>
      <name val="Calibri"/>
      <family val="2"/>
    </font>
    <font>
      <u/>
      <sz val="12"/>
      <color indexed="11"/>
      <name val="Calibri"/>
      <family val="2"/>
    </font>
    <font>
      <sz val="9"/>
      <color indexed="8"/>
      <name val="Calibri"/>
      <family val="2"/>
    </font>
    <font>
      <b/>
      <sz val="9"/>
      <color indexed="14"/>
      <name val="Calibri"/>
      <family val="2"/>
    </font>
    <font>
      <b/>
      <sz val="10"/>
      <color indexed="8"/>
      <name val="Calibri"/>
      <family val="2"/>
    </font>
    <font>
      <b/>
      <sz val="9"/>
      <color indexed="8"/>
      <name val="Calibri"/>
      <family val="2"/>
    </font>
    <font>
      <b/>
      <sz val="11"/>
      <color indexed="8"/>
      <name val="Calibri"/>
      <family val="2"/>
    </font>
    <font>
      <b/>
      <u/>
      <sz val="11"/>
      <color indexed="8"/>
      <name val="Calibri"/>
      <family val="2"/>
    </font>
    <font>
      <sz val="11"/>
      <color indexed="8"/>
      <name val="Calibri"/>
      <family val="2"/>
    </font>
    <font>
      <sz val="11"/>
      <color indexed="8"/>
      <name val="Calibri"/>
      <family val="2"/>
    </font>
    <font>
      <sz val="11"/>
      <color theme="1"/>
      <name val="Calibri"/>
      <family val="2"/>
    </font>
    <font>
      <sz val="8"/>
      <name val="Calibri"/>
      <family val="2"/>
    </font>
    <font>
      <b/>
      <i/>
      <sz val="11"/>
      <color indexed="8"/>
      <name val="Calibri"/>
      <family val="2"/>
    </font>
    <font>
      <b/>
      <sz val="11"/>
      <name val="Calibri"/>
      <family val="2"/>
    </font>
    <font>
      <b/>
      <sz val="9"/>
      <color indexed="81"/>
      <name val="Tahoma"/>
      <family val="2"/>
    </font>
    <font>
      <sz val="9"/>
      <color indexed="81"/>
      <name val="Tahoma"/>
      <family val="2"/>
    </font>
    <font>
      <sz val="11"/>
      <color rgb="FFFF0000"/>
      <name val="Calibri"/>
      <family val="2"/>
    </font>
    <font>
      <sz val="11"/>
      <name val="Calibri"/>
      <family val="2"/>
    </font>
    <font>
      <b/>
      <sz val="11"/>
      <color theme="1"/>
      <name val="Calibri"/>
      <family val="2"/>
    </font>
    <font>
      <sz val="10"/>
      <name val="Calibri"/>
      <family val="2"/>
    </font>
    <font>
      <sz val="9"/>
      <color indexed="81"/>
      <name val="Tahoma"/>
      <charset val="1"/>
    </font>
  </fonts>
  <fills count="8">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2"/>
        <bgColor auto="1"/>
      </patternFill>
    </fill>
    <fill>
      <patternFill patternType="solid">
        <fgColor indexed="15"/>
        <bgColor auto="1"/>
      </patternFill>
    </fill>
    <fill>
      <patternFill patternType="solid">
        <fgColor theme="0"/>
        <bgColor indexed="64"/>
      </patternFill>
    </fill>
    <fill>
      <patternFill patternType="solid">
        <fgColor rgb="FFFFFF00"/>
        <bgColor indexed="64"/>
      </patternFill>
    </fill>
  </fills>
  <borders count="53">
    <border>
      <left/>
      <right/>
      <top/>
      <bottom/>
      <diagonal/>
    </border>
    <border>
      <left style="thin">
        <color indexed="13"/>
      </left>
      <right/>
      <top style="thin">
        <color indexed="13"/>
      </top>
      <bottom/>
      <diagonal/>
    </border>
    <border>
      <left/>
      <right/>
      <top style="thin">
        <color indexed="13"/>
      </top>
      <bottom/>
      <diagonal/>
    </border>
    <border>
      <left/>
      <right style="thin">
        <color indexed="13"/>
      </right>
      <top style="thin">
        <color indexed="13"/>
      </top>
      <bottom/>
      <diagonal/>
    </border>
    <border>
      <left style="thin">
        <color indexed="13"/>
      </left>
      <right/>
      <top/>
      <bottom/>
      <diagonal/>
    </border>
    <border>
      <left/>
      <right/>
      <top/>
      <bottom/>
      <diagonal/>
    </border>
    <border>
      <left/>
      <right style="thin">
        <color indexed="13"/>
      </right>
      <top/>
      <bottom/>
      <diagonal/>
    </border>
    <border>
      <left style="thin">
        <color indexed="13"/>
      </left>
      <right/>
      <top/>
      <bottom style="thin">
        <color indexed="13"/>
      </bottom>
      <diagonal/>
    </border>
    <border>
      <left/>
      <right style="thin">
        <color indexed="13"/>
      </right>
      <top/>
      <bottom style="thin">
        <color indexed="13"/>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bottom/>
      <diagonal/>
    </border>
    <border>
      <left style="thin">
        <color indexed="8"/>
      </left>
      <right/>
      <top/>
      <bottom style="thin">
        <color indexed="8"/>
      </bottom>
      <diagonal/>
    </border>
    <border>
      <left style="thin">
        <color indexed="64"/>
      </left>
      <right style="thin">
        <color indexed="8"/>
      </right>
      <top/>
      <bottom/>
      <diagonal/>
    </border>
    <border>
      <left style="thin">
        <color indexed="64"/>
      </left>
      <right style="thin">
        <color indexed="8"/>
      </right>
      <top/>
      <bottom style="thin">
        <color indexed="8"/>
      </bottom>
      <diagonal/>
    </border>
    <border>
      <left style="thin">
        <color indexed="64"/>
      </left>
      <right style="thin">
        <color indexed="8"/>
      </right>
      <top style="thin">
        <color indexed="8"/>
      </top>
      <bottom style="thin">
        <color indexed="8"/>
      </bottom>
      <diagonal/>
    </border>
    <border>
      <left style="thin">
        <color indexed="64"/>
      </left>
      <right/>
      <top style="thin">
        <color indexed="8"/>
      </top>
      <bottom style="thin">
        <color indexed="8"/>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8"/>
      </left>
      <right style="thin">
        <color indexed="13"/>
      </right>
      <top style="thin">
        <color indexed="8"/>
      </top>
      <bottom/>
      <diagonal/>
    </border>
    <border>
      <left style="thin">
        <color indexed="13"/>
      </left>
      <right style="thin">
        <color indexed="13"/>
      </right>
      <top style="thin">
        <color indexed="8"/>
      </top>
      <bottom/>
      <diagonal/>
    </border>
    <border>
      <left style="thin">
        <color indexed="64"/>
      </left>
      <right style="thin">
        <color indexed="8"/>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thin">
        <color indexed="8"/>
      </left>
      <right style="thin">
        <color indexed="13"/>
      </right>
      <top style="thin">
        <color indexed="64"/>
      </top>
      <bottom style="thin">
        <color indexed="8"/>
      </bottom>
      <diagonal/>
    </border>
    <border>
      <left style="thin">
        <color indexed="13"/>
      </left>
      <right style="thin">
        <color indexed="13"/>
      </right>
      <top style="thin">
        <color indexed="64"/>
      </top>
      <bottom style="thin">
        <color indexed="8"/>
      </bottom>
      <diagonal/>
    </border>
    <border>
      <left style="thin">
        <color indexed="13"/>
      </left>
      <right style="thin">
        <color indexed="64"/>
      </right>
      <top style="thin">
        <color indexed="64"/>
      </top>
      <bottom style="thin">
        <color indexed="8"/>
      </bottom>
      <diagonal/>
    </border>
    <border>
      <left/>
      <right style="thin">
        <color indexed="64"/>
      </right>
      <top style="thin">
        <color indexed="8"/>
      </top>
      <bottom style="thin">
        <color indexed="8"/>
      </bottom>
      <diagonal/>
    </border>
    <border>
      <left style="thin">
        <color indexed="13"/>
      </left>
      <right style="thin">
        <color indexed="64"/>
      </right>
      <top style="thin">
        <color indexed="8"/>
      </top>
      <bottom/>
      <diagonal/>
    </border>
    <border>
      <left style="thin">
        <color indexed="8"/>
      </left>
      <right/>
      <top/>
      <bottom style="thin">
        <color indexed="64"/>
      </bottom>
      <diagonal/>
    </border>
    <border>
      <left style="thin">
        <color indexed="64"/>
      </left>
      <right style="thin">
        <color indexed="8"/>
      </right>
      <top style="thin">
        <color indexed="8"/>
      </top>
      <bottom/>
      <diagonal/>
    </border>
    <border>
      <left style="thin">
        <color indexed="64"/>
      </left>
      <right style="thin">
        <color indexed="13"/>
      </right>
      <top/>
      <bottom style="thin">
        <color indexed="64"/>
      </bottom>
      <diagonal/>
    </border>
    <border>
      <left style="thin">
        <color indexed="13"/>
      </left>
      <right style="thin">
        <color indexed="13"/>
      </right>
      <top/>
      <bottom style="thin">
        <color indexed="64"/>
      </bottom>
      <diagonal/>
    </border>
    <border>
      <left style="thin">
        <color indexed="13"/>
      </left>
      <right style="thin">
        <color indexed="8"/>
      </right>
      <top/>
      <bottom style="thin">
        <color indexed="64"/>
      </bottom>
      <diagonal/>
    </border>
    <border>
      <left/>
      <right/>
      <top/>
      <bottom style="double">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8"/>
      </bottom>
      <diagonal/>
    </border>
  </borders>
  <cellStyleXfs count="2">
    <xf numFmtId="0" fontId="0" fillId="0" borderId="0" applyNumberFormat="0" applyFill="0" applyBorder="0" applyProtection="0"/>
    <xf numFmtId="164" fontId="11" fillId="0" borderId="0" applyFont="0" applyFill="0" applyBorder="0" applyAlignment="0" applyProtection="0"/>
  </cellStyleXfs>
  <cellXfs count="173">
    <xf numFmtId="0" fontId="0" fillId="0" borderId="0" xfId="0"/>
    <xf numFmtId="0" fontId="1" fillId="2" borderId="0" xfId="0" applyFont="1" applyFill="1" applyAlignment="1">
      <alignment horizontal="left"/>
    </xf>
    <xf numFmtId="0" fontId="1" fillId="3" borderId="0" xfId="0" applyFont="1" applyFill="1" applyAlignment="1">
      <alignment horizontal="left"/>
    </xf>
    <xf numFmtId="0" fontId="3" fillId="3" borderId="0" xfId="0" applyFont="1" applyFill="1" applyAlignment="1">
      <alignment horizontal="left"/>
    </xf>
    <xf numFmtId="0" fontId="0" fillId="0" borderId="0" xfId="0" applyNumberFormat="1"/>
    <xf numFmtId="0" fontId="0" fillId="4" borderId="1" xfId="0" applyFill="1" applyBorder="1"/>
    <xf numFmtId="0" fontId="0" fillId="4" borderId="2" xfId="0" applyFill="1" applyBorder="1"/>
    <xf numFmtId="0" fontId="0" fillId="4" borderId="3" xfId="0" applyFill="1" applyBorder="1"/>
    <xf numFmtId="0" fontId="0" fillId="4" borderId="4" xfId="0" applyFill="1" applyBorder="1"/>
    <xf numFmtId="0" fontId="0" fillId="4" borderId="5" xfId="0" applyFill="1" applyBorder="1"/>
    <xf numFmtId="0" fontId="0" fillId="4" borderId="6" xfId="0" applyFill="1" applyBorder="1"/>
    <xf numFmtId="49" fontId="2" fillId="4" borderId="5" xfId="0" applyNumberFormat="1" applyFont="1" applyFill="1" applyBorder="1" applyAlignment="1">
      <alignment horizontal="left"/>
    </xf>
    <xf numFmtId="49" fontId="1" fillId="2" borderId="5" xfId="0" applyNumberFormat="1" applyFont="1" applyFill="1" applyBorder="1" applyAlignment="1">
      <alignment horizontal="left"/>
    </xf>
    <xf numFmtId="0" fontId="1" fillId="2" borderId="5" xfId="0" applyFont="1" applyFill="1" applyBorder="1" applyAlignment="1">
      <alignment horizontal="left"/>
    </xf>
    <xf numFmtId="0" fontId="1" fillId="3" borderId="5" xfId="0" applyFont="1" applyFill="1" applyBorder="1" applyAlignment="1">
      <alignment horizontal="left"/>
    </xf>
    <xf numFmtId="49" fontId="1" fillId="3" borderId="5" xfId="0" applyNumberFormat="1" applyFont="1" applyFill="1" applyBorder="1" applyAlignment="1">
      <alignment horizontal="left"/>
    </xf>
    <xf numFmtId="49" fontId="3" fillId="3" borderId="5" xfId="0" applyNumberFormat="1" applyFont="1" applyFill="1" applyBorder="1" applyAlignment="1">
      <alignment horizontal="left"/>
    </xf>
    <xf numFmtId="0" fontId="0" fillId="4" borderId="7" xfId="0" applyFill="1" applyBorder="1"/>
    <xf numFmtId="0" fontId="0" fillId="4" borderId="8" xfId="0" applyFill="1" applyBorder="1"/>
    <xf numFmtId="0" fontId="4" fillId="4" borderId="1" xfId="0" applyFont="1" applyFill="1" applyBorder="1"/>
    <xf numFmtId="0" fontId="4" fillId="4" borderId="2" xfId="0" applyFont="1" applyFill="1" applyBorder="1"/>
    <xf numFmtId="0" fontId="4" fillId="4" borderId="2" xfId="0" applyFont="1" applyFill="1" applyBorder="1" applyAlignment="1">
      <alignment horizontal="right"/>
    </xf>
    <xf numFmtId="0" fontId="4" fillId="4" borderId="4" xfId="0" applyFont="1" applyFill="1" applyBorder="1"/>
    <xf numFmtId="0" fontId="4" fillId="4" borderId="5" xfId="0" applyFont="1" applyFill="1" applyBorder="1"/>
    <xf numFmtId="0" fontId="4" fillId="4" borderId="5" xfId="0" applyFont="1" applyFill="1" applyBorder="1" applyAlignment="1">
      <alignment horizontal="right"/>
    </xf>
    <xf numFmtId="0" fontId="4" fillId="4" borderId="4" xfId="0" applyFont="1" applyFill="1" applyBorder="1" applyAlignment="1">
      <alignment horizontal="center" vertical="top"/>
    </xf>
    <xf numFmtId="2" fontId="6" fillId="4" borderId="5" xfId="0" applyNumberFormat="1" applyFont="1" applyFill="1" applyBorder="1" applyAlignment="1">
      <alignment vertical="center" wrapText="1"/>
    </xf>
    <xf numFmtId="49" fontId="7" fillId="4" borderId="4" xfId="0" applyNumberFormat="1" applyFont="1" applyFill="1" applyBorder="1" applyAlignment="1">
      <alignment vertical="center" wrapText="1"/>
    </xf>
    <xf numFmtId="49" fontId="7" fillId="4" borderId="4" xfId="0" applyNumberFormat="1" applyFont="1" applyFill="1" applyBorder="1"/>
    <xf numFmtId="0" fontId="7" fillId="4" borderId="5" xfId="0" applyFont="1" applyFill="1" applyBorder="1"/>
    <xf numFmtId="0" fontId="4" fillId="4" borderId="12" xfId="0" applyNumberFormat="1" applyFont="1" applyFill="1" applyBorder="1" applyAlignment="1">
      <alignment horizontal="center" vertical="center" wrapText="1"/>
    </xf>
    <xf numFmtId="0" fontId="7" fillId="5" borderId="12" xfId="0" applyFont="1" applyFill="1" applyBorder="1" applyAlignment="1">
      <alignment vertical="center"/>
    </xf>
    <xf numFmtId="49" fontId="7" fillId="5" borderId="12" xfId="0" applyNumberFormat="1" applyFont="1" applyFill="1" applyBorder="1" applyAlignment="1">
      <alignment horizontal="center" vertical="center"/>
    </xf>
    <xf numFmtId="4" fontId="7" fillId="5" borderId="12" xfId="0" applyNumberFormat="1" applyFont="1" applyFill="1" applyBorder="1" applyAlignment="1">
      <alignment horizontal="right" vertical="center"/>
    </xf>
    <xf numFmtId="0" fontId="7" fillId="4" borderId="5" xfId="0" applyFont="1" applyFill="1" applyBorder="1" applyAlignment="1">
      <alignment horizontal="center" vertical="center" wrapText="1"/>
    </xf>
    <xf numFmtId="0" fontId="7" fillId="4" borderId="5" xfId="0" applyFont="1" applyFill="1" applyBorder="1" applyAlignment="1">
      <alignment horizontal="left" vertical="center" wrapText="1"/>
    </xf>
    <xf numFmtId="4" fontId="7" fillId="4" borderId="5" xfId="0" applyNumberFormat="1" applyFont="1" applyFill="1" applyBorder="1" applyAlignment="1">
      <alignment horizontal="left" vertical="center"/>
    </xf>
    <xf numFmtId="0" fontId="7" fillId="4" borderId="4" xfId="0" applyFont="1" applyFill="1" applyBorder="1" applyAlignment="1">
      <alignment horizontal="left" vertical="center"/>
    </xf>
    <xf numFmtId="0" fontId="10" fillId="0" borderId="0" xfId="0" applyNumberFormat="1" applyFont="1"/>
    <xf numFmtId="49" fontId="7" fillId="4" borderId="5" xfId="0" applyNumberFormat="1" applyFont="1" applyFill="1" applyBorder="1" applyAlignment="1">
      <alignment horizontal="center" vertical="center" wrapText="1"/>
    </xf>
    <xf numFmtId="164" fontId="7" fillId="5" borderId="12" xfId="1" applyFont="1" applyFill="1" applyBorder="1" applyAlignment="1">
      <alignment vertical="center"/>
    </xf>
    <xf numFmtId="164" fontId="4" fillId="4" borderId="12" xfId="1" applyFont="1" applyFill="1" applyBorder="1" applyAlignment="1">
      <alignment vertical="center"/>
    </xf>
    <xf numFmtId="164" fontId="4" fillId="4" borderId="12" xfId="1" applyFont="1" applyFill="1" applyBorder="1" applyAlignment="1">
      <alignment vertical="center" wrapText="1"/>
    </xf>
    <xf numFmtId="164" fontId="4" fillId="4" borderId="12" xfId="1" applyFont="1" applyFill="1" applyBorder="1" applyAlignment="1">
      <alignment horizontal="right" vertical="center" wrapText="1"/>
    </xf>
    <xf numFmtId="164" fontId="4" fillId="4" borderId="12" xfId="1" applyFont="1" applyFill="1" applyBorder="1" applyAlignment="1">
      <alignment horizontal="right" vertical="center"/>
    </xf>
    <xf numFmtId="164" fontId="7" fillId="5" borderId="12" xfId="1" applyFont="1" applyFill="1" applyBorder="1" applyAlignment="1">
      <alignment horizontal="right" vertical="center"/>
    </xf>
    <xf numFmtId="0" fontId="0" fillId="0" borderId="5" xfId="0" applyNumberFormat="1" applyBorder="1"/>
    <xf numFmtId="0" fontId="8" fillId="0" borderId="5" xfId="0" applyNumberFormat="1" applyFont="1" applyBorder="1"/>
    <xf numFmtId="49" fontId="7" fillId="5" borderId="26" xfId="0" applyNumberFormat="1" applyFont="1" applyFill="1" applyBorder="1" applyAlignment="1">
      <alignment vertical="center"/>
    </xf>
    <xf numFmtId="49" fontId="4" fillId="4" borderId="26" xfId="0" applyNumberFormat="1" applyFont="1" applyFill="1" applyBorder="1" applyAlignment="1">
      <alignment vertical="center" wrapText="1"/>
    </xf>
    <xf numFmtId="164" fontId="7" fillId="5" borderId="31" xfId="1" applyFont="1" applyFill="1" applyBorder="1" applyAlignment="1">
      <alignment vertical="center"/>
    </xf>
    <xf numFmtId="0" fontId="4" fillId="0" borderId="5" xfId="0" applyFont="1" applyFill="1" applyBorder="1" applyAlignment="1">
      <alignment horizontal="left"/>
    </xf>
    <xf numFmtId="0" fontId="14" fillId="0" borderId="0" xfId="0" applyFont="1" applyFill="1"/>
    <xf numFmtId="0" fontId="15" fillId="0" borderId="0" xfId="0" applyFont="1" applyFill="1"/>
    <xf numFmtId="49" fontId="8" fillId="4" borderId="38" xfId="0" applyNumberFormat="1" applyFont="1" applyFill="1" applyBorder="1" applyAlignment="1">
      <alignment horizontal="center" vertical="center" wrapText="1"/>
    </xf>
    <xf numFmtId="49" fontId="8" fillId="4" borderId="39" xfId="0" applyNumberFormat="1" applyFont="1" applyFill="1" applyBorder="1" applyAlignment="1">
      <alignment horizontal="center" vertical="center" wrapText="1"/>
    </xf>
    <xf numFmtId="165" fontId="8" fillId="4" borderId="31" xfId="0" applyNumberFormat="1" applyFont="1" applyFill="1" applyBorder="1"/>
    <xf numFmtId="49" fontId="10" fillId="4" borderId="46" xfId="0" applyNumberFormat="1" applyFont="1" applyFill="1" applyBorder="1" applyAlignment="1">
      <alignment vertical="center" wrapText="1"/>
    </xf>
    <xf numFmtId="49" fontId="10" fillId="4" borderId="16" xfId="0" applyNumberFormat="1" applyFont="1" applyFill="1" applyBorder="1" applyAlignment="1">
      <alignment vertical="center" wrapText="1"/>
    </xf>
    <xf numFmtId="49" fontId="10" fillId="4" borderId="26" xfId="0" applyNumberFormat="1" applyFont="1" applyFill="1" applyBorder="1" applyAlignment="1">
      <alignment horizontal="left" vertical="center" wrapText="1"/>
    </xf>
    <xf numFmtId="49" fontId="4" fillId="4" borderId="25" xfId="0" applyNumberFormat="1" applyFont="1" applyFill="1" applyBorder="1" applyAlignment="1">
      <alignment vertical="center" wrapText="1"/>
    </xf>
    <xf numFmtId="49" fontId="4" fillId="0" borderId="16" xfId="0" applyNumberFormat="1" applyFont="1" applyFill="1" applyBorder="1" applyAlignment="1">
      <alignment vertical="center" wrapText="1"/>
    </xf>
    <xf numFmtId="0" fontId="4" fillId="0" borderId="16" xfId="0" applyFont="1" applyFill="1" applyBorder="1" applyAlignment="1">
      <alignment horizontal="center" vertical="center" wrapText="1"/>
    </xf>
    <xf numFmtId="164" fontId="4" fillId="0" borderId="16" xfId="1" applyFont="1" applyFill="1" applyBorder="1" applyAlignment="1">
      <alignment vertical="center" wrapText="1"/>
    </xf>
    <xf numFmtId="49" fontId="4" fillId="4" borderId="27" xfId="0" applyNumberFormat="1" applyFont="1" applyFill="1" applyBorder="1" applyAlignment="1">
      <alignment vertical="center" wrapText="1"/>
    </xf>
    <xf numFmtId="164" fontId="4" fillId="4" borderId="22" xfId="1" applyFont="1" applyFill="1" applyBorder="1" applyAlignment="1">
      <alignment vertical="center" wrapText="1"/>
    </xf>
    <xf numFmtId="164" fontId="4" fillId="4" borderId="16" xfId="1" applyFont="1" applyFill="1" applyBorder="1" applyAlignment="1">
      <alignment vertical="center" wrapText="1"/>
    </xf>
    <xf numFmtId="164" fontId="8" fillId="7" borderId="0" xfId="0" applyNumberFormat="1" applyFont="1" applyFill="1"/>
    <xf numFmtId="0" fontId="10" fillId="7" borderId="0" xfId="0" applyNumberFormat="1" applyFont="1" applyFill="1"/>
    <xf numFmtId="164" fontId="8" fillId="7" borderId="50" xfId="0" applyNumberFormat="1" applyFont="1" applyFill="1" applyBorder="1"/>
    <xf numFmtId="164" fontId="10" fillId="4" borderId="9" xfId="1" applyFont="1" applyFill="1" applyBorder="1" applyAlignment="1">
      <alignment vertical="center"/>
    </xf>
    <xf numFmtId="0" fontId="10" fillId="4" borderId="9" xfId="0" applyNumberFormat="1" applyFont="1" applyFill="1" applyBorder="1" applyAlignment="1">
      <alignment vertical="center"/>
    </xf>
    <xf numFmtId="165" fontId="10" fillId="4" borderId="9" xfId="0" applyNumberFormat="1" applyFont="1" applyFill="1" applyBorder="1" applyAlignment="1">
      <alignment vertical="center"/>
    </xf>
    <xf numFmtId="165" fontId="10" fillId="4" borderId="12" xfId="0" applyNumberFormat="1" applyFont="1" applyFill="1" applyBorder="1" applyAlignment="1">
      <alignment vertical="center"/>
    </xf>
    <xf numFmtId="0" fontId="10" fillId="4" borderId="16" xfId="0" applyNumberFormat="1" applyFont="1" applyFill="1" applyBorder="1" applyAlignment="1">
      <alignment vertical="center"/>
    </xf>
    <xf numFmtId="166" fontId="10" fillId="4" borderId="9" xfId="0" applyNumberFormat="1" applyFont="1" applyFill="1" applyBorder="1" applyAlignment="1">
      <alignment vertical="center"/>
    </xf>
    <xf numFmtId="164" fontId="10" fillId="4" borderId="16" xfId="1" applyFont="1" applyFill="1" applyBorder="1" applyAlignment="1">
      <alignment vertical="center"/>
    </xf>
    <xf numFmtId="165" fontId="10" fillId="4" borderId="16" xfId="0" applyNumberFormat="1" applyFont="1" applyFill="1" applyBorder="1" applyAlignment="1">
      <alignment vertical="center"/>
    </xf>
    <xf numFmtId="166" fontId="10" fillId="4" borderId="16" xfId="0" applyNumberFormat="1" applyFont="1" applyFill="1" applyBorder="1" applyAlignment="1">
      <alignment vertical="center"/>
    </xf>
    <xf numFmtId="0" fontId="10" fillId="6" borderId="0" xfId="0" applyFont="1" applyFill="1"/>
    <xf numFmtId="0" fontId="10" fillId="0" borderId="0" xfId="0" applyFont="1"/>
    <xf numFmtId="0" fontId="10" fillId="0" borderId="0" xfId="0" applyFont="1" applyFill="1"/>
    <xf numFmtId="0" fontId="18" fillId="0" borderId="0" xfId="0" applyFont="1" applyFill="1"/>
    <xf numFmtId="0" fontId="19" fillId="0" borderId="33" xfId="0" applyFont="1" applyFill="1" applyBorder="1" applyAlignment="1">
      <alignment horizontal="center" vertical="center"/>
    </xf>
    <xf numFmtId="164" fontId="15" fillId="0" borderId="35" xfId="1" applyFont="1" applyFill="1" applyBorder="1" applyAlignment="1">
      <alignment horizontal="center" vertical="center"/>
    </xf>
    <xf numFmtId="0" fontId="15" fillId="0" borderId="5" xfId="0" applyFont="1" applyFill="1" applyBorder="1" applyAlignment="1">
      <alignment horizontal="center" vertical="center"/>
    </xf>
    <xf numFmtId="164" fontId="15" fillId="0" borderId="5" xfId="1" applyFont="1" applyFill="1" applyBorder="1" applyAlignment="1">
      <alignment horizontal="center" vertical="center"/>
    </xf>
    <xf numFmtId="164" fontId="15" fillId="7" borderId="5" xfId="1" applyFont="1" applyFill="1" applyBorder="1" applyAlignment="1">
      <alignment horizontal="center" vertical="center"/>
    </xf>
    <xf numFmtId="0" fontId="20" fillId="6" borderId="0" xfId="0" applyFont="1" applyFill="1"/>
    <xf numFmtId="164" fontId="15" fillId="0" borderId="16" xfId="1" applyFont="1" applyFill="1" applyBorder="1" applyAlignment="1">
      <alignment horizontal="center" vertical="center"/>
    </xf>
    <xf numFmtId="164" fontId="19" fillId="0" borderId="16" xfId="1" applyFont="1" applyFill="1" applyBorder="1" applyAlignment="1">
      <alignment horizontal="center" vertical="center"/>
    </xf>
    <xf numFmtId="0" fontId="10" fillId="0" borderId="16" xfId="0" applyFont="1" applyBorder="1"/>
    <xf numFmtId="0" fontId="15" fillId="0" borderId="16" xfId="0" applyFont="1" applyFill="1" applyBorder="1" applyAlignment="1">
      <alignment horizontal="center" vertical="center" wrapText="1"/>
    </xf>
    <xf numFmtId="0" fontId="15" fillId="0" borderId="32" xfId="0" applyFont="1" applyFill="1" applyBorder="1" applyAlignment="1">
      <alignment horizontal="center" vertical="center" wrapText="1"/>
    </xf>
    <xf numFmtId="0" fontId="15" fillId="0" borderId="19" xfId="0" applyFont="1" applyFill="1" applyBorder="1" applyAlignment="1">
      <alignment horizontal="center" vertical="center" wrapText="1"/>
    </xf>
    <xf numFmtId="0" fontId="19" fillId="0" borderId="16" xfId="0" applyFont="1" applyFill="1" applyBorder="1" applyAlignment="1">
      <alignment horizontal="left" vertical="center"/>
    </xf>
    <xf numFmtId="1" fontId="19" fillId="0" borderId="16" xfId="1" applyNumberFormat="1" applyFont="1" applyFill="1" applyBorder="1" applyAlignment="1">
      <alignment horizontal="center" vertical="center"/>
    </xf>
    <xf numFmtId="0" fontId="19" fillId="0" borderId="16" xfId="0" applyFont="1" applyFill="1" applyBorder="1" applyAlignment="1">
      <alignment horizontal="center" vertical="center"/>
    </xf>
    <xf numFmtId="0" fontId="19" fillId="0" borderId="5" xfId="0" applyFont="1" applyFill="1" applyBorder="1" applyAlignment="1">
      <alignment horizontal="center" vertical="center"/>
    </xf>
    <xf numFmtId="164" fontId="19" fillId="0" borderId="5" xfId="1" applyFont="1" applyFill="1" applyBorder="1" applyAlignment="1">
      <alignment horizontal="center" vertical="center"/>
    </xf>
    <xf numFmtId="0" fontId="15" fillId="0" borderId="16" xfId="0" applyFont="1" applyBorder="1" applyAlignment="1">
      <alignment horizontal="center" vertical="center" wrapText="1"/>
    </xf>
    <xf numFmtId="0" fontId="12" fillId="0" borderId="16" xfId="0" applyFont="1" applyBorder="1" applyAlignment="1">
      <alignment horizontal="left" vertical="center"/>
    </xf>
    <xf numFmtId="164" fontId="12" fillId="0" borderId="16" xfId="1" applyFont="1" applyFill="1" applyBorder="1" applyAlignment="1">
      <alignment horizontal="center" vertical="center"/>
    </xf>
    <xf numFmtId="0" fontId="19" fillId="0" borderId="16" xfId="0" applyFont="1" applyBorder="1" applyAlignment="1">
      <alignment horizontal="center" vertical="center"/>
    </xf>
    <xf numFmtId="0" fontId="5" fillId="4" borderId="5" xfId="0" applyFont="1" applyFill="1" applyBorder="1" applyAlignment="1">
      <alignment horizontal="left"/>
    </xf>
    <xf numFmtId="164" fontId="7" fillId="5" borderId="10" xfId="1" applyFont="1" applyFill="1" applyBorder="1" applyAlignment="1">
      <alignment vertical="center"/>
    </xf>
    <xf numFmtId="49" fontId="1" fillId="4" borderId="5" xfId="0" applyNumberFormat="1" applyFont="1" applyFill="1" applyBorder="1" applyAlignment="1">
      <alignment horizontal="left" wrapText="1"/>
    </xf>
    <xf numFmtId="49" fontId="7" fillId="4" borderId="19" xfId="0" applyNumberFormat="1" applyFont="1" applyFill="1" applyBorder="1" applyAlignment="1">
      <alignment horizontal="center"/>
    </xf>
    <xf numFmtId="49" fontId="7" fillId="4" borderId="20" xfId="0" applyNumberFormat="1" applyFont="1" applyFill="1" applyBorder="1" applyAlignment="1">
      <alignment horizontal="center"/>
    </xf>
    <xf numFmtId="49" fontId="7" fillId="5" borderId="27" xfId="0" applyNumberFormat="1" applyFont="1" applyFill="1" applyBorder="1" applyAlignment="1">
      <alignment horizontal="center" vertical="center" wrapText="1"/>
    </xf>
    <xf numFmtId="0" fontId="7" fillId="5" borderId="14" xfId="0" applyFont="1" applyFill="1" applyBorder="1" applyAlignment="1">
      <alignment horizontal="center" vertical="center" wrapText="1"/>
    </xf>
    <xf numFmtId="0" fontId="7" fillId="5" borderId="11" xfId="0" applyFont="1" applyFill="1" applyBorder="1" applyAlignment="1">
      <alignment horizontal="center" vertical="center" wrapText="1"/>
    </xf>
    <xf numFmtId="49" fontId="21" fillId="4" borderId="5" xfId="0" applyNumberFormat="1" applyFont="1" applyFill="1" applyBorder="1" applyAlignment="1">
      <alignment horizontal="left" vertical="center" wrapText="1"/>
    </xf>
    <xf numFmtId="49" fontId="7" fillId="4" borderId="4" xfId="0" applyNumberFormat="1" applyFont="1" applyFill="1" applyBorder="1" applyAlignment="1">
      <alignment horizontal="left" vertical="center" wrapText="1"/>
    </xf>
    <xf numFmtId="0" fontId="7" fillId="4" borderId="5" xfId="0" applyFont="1" applyFill="1" applyBorder="1" applyAlignment="1">
      <alignment horizontal="left" vertical="center" wrapText="1"/>
    </xf>
    <xf numFmtId="49" fontId="7" fillId="4" borderId="5" xfId="0" applyNumberFormat="1" applyFont="1" applyFill="1" applyBorder="1" applyAlignment="1">
      <alignment horizontal="center"/>
    </xf>
    <xf numFmtId="49" fontId="7" fillId="4" borderId="5" xfId="0" applyNumberFormat="1" applyFont="1" applyFill="1" applyBorder="1" applyAlignment="1">
      <alignment vertical="center" wrapText="1"/>
    </xf>
    <xf numFmtId="49" fontId="7" fillId="0" borderId="5" xfId="0" applyNumberFormat="1" applyFont="1" applyFill="1" applyBorder="1" applyAlignment="1">
      <alignment horizontal="left" vertical="center" wrapText="1"/>
    </xf>
    <xf numFmtId="0" fontId="0" fillId="4" borderId="5" xfId="0" applyFill="1" applyBorder="1" applyAlignment="1">
      <alignment horizontal="center" wrapText="1"/>
    </xf>
    <xf numFmtId="49" fontId="7" fillId="4" borderId="5" xfId="0" applyNumberFormat="1" applyFont="1" applyFill="1" applyBorder="1" applyAlignment="1">
      <alignment horizontal="left" vertical="center" wrapText="1"/>
    </xf>
    <xf numFmtId="0" fontId="7" fillId="4" borderId="4" xfId="0" applyFont="1" applyFill="1" applyBorder="1" applyAlignment="1">
      <alignment horizontal="left" vertical="center" wrapText="1"/>
    </xf>
    <xf numFmtId="49" fontId="7" fillId="5" borderId="28" xfId="0" applyNumberFormat="1" applyFont="1" applyFill="1" applyBorder="1" applyAlignment="1">
      <alignment horizontal="center" vertical="center" wrapText="1"/>
    </xf>
    <xf numFmtId="0" fontId="7" fillId="5" borderId="29" xfId="0" applyFont="1" applyFill="1" applyBorder="1" applyAlignment="1">
      <alignment horizontal="center" vertical="center" wrapText="1"/>
    </xf>
    <xf numFmtId="0" fontId="7" fillId="5" borderId="30" xfId="0" applyFont="1" applyFill="1" applyBorder="1" applyAlignment="1">
      <alignment horizontal="center" vertical="center" wrapText="1"/>
    </xf>
    <xf numFmtId="49" fontId="7" fillId="4" borderId="22" xfId="0" applyNumberFormat="1" applyFont="1" applyFill="1" applyBorder="1" applyAlignment="1">
      <alignment horizontal="center" vertical="center" wrapText="1"/>
    </xf>
    <xf numFmtId="0" fontId="7" fillId="4" borderId="13" xfId="0" applyFont="1" applyFill="1" applyBorder="1" applyAlignment="1">
      <alignment horizontal="center" vertical="center" wrapText="1"/>
    </xf>
    <xf numFmtId="49" fontId="7" fillId="4" borderId="24" xfId="0" applyNumberFormat="1" applyFont="1" applyFill="1" applyBorder="1" applyAlignment="1">
      <alignment horizontal="center" vertical="center" wrapText="1"/>
    </xf>
    <xf numFmtId="0" fontId="7" fillId="4" borderId="25" xfId="0" applyFont="1" applyFill="1" applyBorder="1" applyAlignment="1">
      <alignment horizontal="center" vertical="center" wrapText="1"/>
    </xf>
    <xf numFmtId="49" fontId="4" fillId="4" borderId="27" xfId="0" applyNumberFormat="1" applyFont="1" applyFill="1" applyBorder="1" applyAlignment="1">
      <alignment horizontal="left" vertical="center"/>
    </xf>
    <xf numFmtId="0" fontId="4" fillId="4" borderId="14" xfId="0" applyFont="1" applyFill="1" applyBorder="1" applyAlignment="1">
      <alignment horizontal="left" vertical="center"/>
    </xf>
    <xf numFmtId="0" fontId="4" fillId="4" borderId="11" xfId="0" applyFont="1" applyFill="1" applyBorder="1" applyAlignment="1">
      <alignment horizontal="left" vertical="center"/>
    </xf>
    <xf numFmtId="49" fontId="7" fillId="5" borderId="26" xfId="0" applyNumberFormat="1" applyFont="1" applyFill="1" applyBorder="1" applyAlignment="1">
      <alignment horizontal="center" vertical="center" wrapText="1"/>
    </xf>
    <xf numFmtId="0" fontId="7" fillId="5" borderId="12" xfId="0" applyFont="1" applyFill="1" applyBorder="1" applyAlignment="1">
      <alignment horizontal="center" vertical="center" wrapText="1"/>
    </xf>
    <xf numFmtId="49" fontId="7" fillId="4" borderId="26" xfId="0" applyNumberFormat="1" applyFont="1" applyFill="1" applyBorder="1" applyAlignment="1">
      <alignment horizontal="center" vertical="center" wrapText="1"/>
    </xf>
    <xf numFmtId="0" fontId="7" fillId="4" borderId="12" xfId="0" applyFont="1" applyFill="1" applyBorder="1" applyAlignment="1">
      <alignment horizontal="center" vertical="center" wrapText="1"/>
    </xf>
    <xf numFmtId="0" fontId="7" fillId="5" borderId="10" xfId="0" applyFont="1" applyFill="1" applyBorder="1" applyAlignment="1">
      <alignment horizontal="center" vertical="center"/>
    </xf>
    <xf numFmtId="0" fontId="7" fillId="5" borderId="11" xfId="0" applyFont="1" applyFill="1" applyBorder="1" applyAlignment="1">
      <alignment horizontal="center" vertical="center"/>
    </xf>
    <xf numFmtId="49" fontId="7" fillId="4" borderId="51" xfId="0" applyNumberFormat="1" applyFont="1" applyFill="1" applyBorder="1" applyAlignment="1">
      <alignment horizontal="center" vertical="center" wrapText="1"/>
    </xf>
    <xf numFmtId="49" fontId="7" fillId="4" borderId="52" xfId="0" applyNumberFormat="1" applyFont="1" applyFill="1" applyBorder="1" applyAlignment="1">
      <alignment horizontal="center" vertical="center" wrapText="1"/>
    </xf>
    <xf numFmtId="0" fontId="7" fillId="5" borderId="23" xfId="0" applyFont="1" applyFill="1" applyBorder="1" applyAlignment="1">
      <alignment horizontal="center" vertical="center"/>
    </xf>
    <xf numFmtId="0" fontId="7" fillId="5" borderId="15" xfId="0" applyFont="1" applyFill="1" applyBorder="1" applyAlignment="1">
      <alignment horizontal="center" vertical="center"/>
    </xf>
    <xf numFmtId="49" fontId="8" fillId="4" borderId="47" xfId="0" applyNumberFormat="1" applyFont="1" applyFill="1" applyBorder="1" applyAlignment="1">
      <alignment horizontal="right"/>
    </xf>
    <xf numFmtId="0" fontId="8" fillId="4" borderId="48" xfId="0" applyFont="1" applyFill="1" applyBorder="1" applyAlignment="1">
      <alignment horizontal="right"/>
    </xf>
    <xf numFmtId="0" fontId="8" fillId="4" borderId="49" xfId="0" applyFont="1" applyFill="1" applyBorder="1" applyAlignment="1">
      <alignment horizontal="right"/>
    </xf>
    <xf numFmtId="49" fontId="8" fillId="4" borderId="40" xfId="0" applyNumberFormat="1" applyFont="1" applyFill="1" applyBorder="1" applyAlignment="1">
      <alignment horizontal="center" vertical="center" wrapText="1"/>
    </xf>
    <xf numFmtId="0" fontId="8" fillId="4" borderId="41" xfId="0" applyFont="1" applyFill="1" applyBorder="1" applyAlignment="1">
      <alignment horizontal="center" vertical="center" wrapText="1"/>
    </xf>
    <xf numFmtId="0" fontId="8" fillId="4" borderId="42" xfId="0" applyFont="1" applyFill="1" applyBorder="1" applyAlignment="1">
      <alignment horizontal="center" vertical="center" wrapText="1"/>
    </xf>
    <xf numFmtId="49" fontId="10" fillId="4" borderId="36" xfId="0" applyNumberFormat="1" applyFont="1" applyFill="1" applyBorder="1" applyAlignment="1">
      <alignment horizontal="center" vertical="center" wrapText="1"/>
    </xf>
    <xf numFmtId="0" fontId="10" fillId="4" borderId="37" xfId="0" applyFont="1" applyFill="1" applyBorder="1" applyAlignment="1">
      <alignment horizontal="center" vertical="center" wrapText="1"/>
    </xf>
    <xf numFmtId="0" fontId="10" fillId="4" borderId="44" xfId="0" applyFont="1" applyFill="1" applyBorder="1" applyAlignment="1">
      <alignment horizontal="center" vertical="center" wrapText="1"/>
    </xf>
    <xf numFmtId="0" fontId="10" fillId="4" borderId="45" xfId="0" applyFont="1" applyFill="1" applyBorder="1" applyAlignment="1">
      <alignment horizontal="center"/>
    </xf>
    <xf numFmtId="0" fontId="10" fillId="4" borderId="17" xfId="0" applyFont="1" applyFill="1" applyBorder="1" applyAlignment="1">
      <alignment horizontal="center"/>
    </xf>
    <xf numFmtId="0" fontId="10" fillId="4" borderId="18" xfId="0" applyFont="1" applyFill="1" applyBorder="1" applyAlignment="1">
      <alignment horizontal="center"/>
    </xf>
    <xf numFmtId="0" fontId="0" fillId="4" borderId="5" xfId="0" applyFill="1" applyBorder="1" applyAlignment="1">
      <alignment horizontal="center"/>
    </xf>
    <xf numFmtId="49" fontId="9" fillId="4" borderId="5" xfId="0" applyNumberFormat="1" applyFont="1" applyFill="1" applyBorder="1" applyAlignment="1">
      <alignment horizontal="left"/>
    </xf>
    <xf numFmtId="49" fontId="8" fillId="4" borderId="10" xfId="0" applyNumberFormat="1" applyFont="1" applyFill="1" applyBorder="1" applyAlignment="1">
      <alignment horizontal="center" vertical="center" wrapText="1"/>
    </xf>
    <xf numFmtId="49" fontId="8" fillId="4" borderId="14" xfId="0" applyNumberFormat="1" applyFont="1" applyFill="1" applyBorder="1" applyAlignment="1">
      <alignment horizontal="center" vertical="center" wrapText="1"/>
    </xf>
    <xf numFmtId="49" fontId="8" fillId="4" borderId="43" xfId="0" applyNumberFormat="1" applyFont="1" applyFill="1" applyBorder="1" applyAlignment="1">
      <alignment horizontal="center" vertical="center" wrapText="1"/>
    </xf>
    <xf numFmtId="49" fontId="10" fillId="4" borderId="19" xfId="0" applyNumberFormat="1" applyFont="1" applyFill="1" applyBorder="1" applyAlignment="1">
      <alignment horizontal="center" vertical="center" wrapText="1"/>
    </xf>
    <xf numFmtId="49" fontId="10" fillId="4" borderId="20" xfId="0" applyNumberFormat="1" applyFont="1" applyFill="1" applyBorder="1" applyAlignment="1">
      <alignment horizontal="center" vertical="center" wrapText="1"/>
    </xf>
    <xf numFmtId="49" fontId="10" fillId="4" borderId="21" xfId="0" applyNumberFormat="1" applyFont="1" applyFill="1" applyBorder="1" applyAlignment="1">
      <alignment horizontal="center" vertical="center" wrapText="1"/>
    </xf>
    <xf numFmtId="0" fontId="15" fillId="0" borderId="5" xfId="0" applyFont="1" applyFill="1" applyBorder="1" applyAlignment="1">
      <alignment horizontal="center" vertical="center"/>
    </xf>
    <xf numFmtId="0" fontId="15" fillId="0" borderId="16" xfId="0" applyFont="1" applyFill="1" applyBorder="1" applyAlignment="1">
      <alignment horizontal="center" vertical="center" wrapText="1"/>
    </xf>
    <xf numFmtId="0" fontId="12" fillId="0" borderId="16" xfId="0" applyFont="1" applyBorder="1" applyAlignment="1">
      <alignment horizontal="center" vertical="center" wrapText="1"/>
    </xf>
    <xf numFmtId="0" fontId="15" fillId="0" borderId="16" xfId="0" applyFont="1" applyFill="1" applyBorder="1" applyAlignment="1">
      <alignment horizontal="center" vertical="center"/>
    </xf>
    <xf numFmtId="0" fontId="19" fillId="0" borderId="32" xfId="0" applyFont="1" applyFill="1" applyBorder="1" applyAlignment="1">
      <alignment horizontal="center" vertical="center"/>
    </xf>
    <xf numFmtId="0" fontId="19" fillId="0" borderId="33" xfId="0" applyFont="1" applyFill="1" applyBorder="1" applyAlignment="1">
      <alignment horizontal="center" vertical="center"/>
    </xf>
    <xf numFmtId="0" fontId="19" fillId="0" borderId="34" xfId="0" applyFont="1" applyFill="1" applyBorder="1" applyAlignment="1">
      <alignment horizontal="center" vertical="center"/>
    </xf>
    <xf numFmtId="0" fontId="12" fillId="0" borderId="32" xfId="0" applyFont="1" applyBorder="1" applyAlignment="1">
      <alignment horizontal="center" wrapText="1"/>
    </xf>
    <xf numFmtId="0" fontId="12" fillId="0" borderId="33" xfId="0" applyFont="1" applyBorder="1" applyAlignment="1">
      <alignment horizontal="center" wrapText="1"/>
    </xf>
    <xf numFmtId="0" fontId="12" fillId="0" borderId="34" xfId="0" applyFont="1" applyBorder="1" applyAlignment="1">
      <alignment horizontal="center" wrapText="1"/>
    </xf>
    <xf numFmtId="0" fontId="0" fillId="4" borderId="5" xfId="0" applyFill="1" applyBorder="1" applyAlignment="1"/>
    <xf numFmtId="49" fontId="8" fillId="4" borderId="5" xfId="0" applyNumberFormat="1" applyFont="1" applyFill="1" applyBorder="1" applyAlignment="1"/>
  </cellXfs>
  <cellStyles count="2">
    <cellStyle name="Moneda" xfId="1" builtinId="4"/>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FFFFFF"/>
      <rgbColor rgb="FFAAAAAA"/>
      <rgbColor rgb="FFFF0000"/>
      <rgbColor rgb="FFD8D8D8"/>
      <rgbColor rgb="FFF2F2F2"/>
      <rgbColor rgb="FFFFFF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1796928</xdr:colOff>
      <xdr:row>0</xdr:row>
      <xdr:rowOff>99646</xdr:rowOff>
    </xdr:from>
    <xdr:to>
      <xdr:col>2</xdr:col>
      <xdr:colOff>36634</xdr:colOff>
      <xdr:row>3</xdr:row>
      <xdr:rowOff>76518</xdr:rowOff>
    </xdr:to>
    <xdr:pic>
      <xdr:nvPicPr>
        <xdr:cNvPr id="3" name="2 Imagen" descr="2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796928" y="99646"/>
          <a:ext cx="936014" cy="548372"/>
        </a:xfrm>
        <a:prstGeom prst="rect">
          <a:avLst/>
        </a:prstGeom>
        <a:ln w="12700" cap="flat">
          <a:noFill/>
          <a:miter lim="400000"/>
        </a:ln>
        <a:effectLst/>
      </xdr:spPr>
    </xdr:pic>
    <xdr:clientData/>
  </xdr:twoCellAnchor>
</xdr:wsDr>
</file>

<file path=xl/theme/theme1.xml><?xml version="1.0" encoding="utf-8"?>
<a:theme xmlns:a="http://schemas.openxmlformats.org/drawingml/2006/main" name="Tema de Office">
  <a:themeElements>
    <a:clrScheme name="Tema de 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Tema de Office">
      <a:majorFont>
        <a:latin typeface="Helvetica Neue"/>
        <a:ea typeface="Helvetica Neue"/>
        <a:cs typeface="Helvetica Neue"/>
      </a:majorFont>
      <a:minorFont>
        <a:latin typeface="Helvetica Neue"/>
        <a:ea typeface="Helvetica Neue"/>
        <a:cs typeface="Helvetica Neue"/>
      </a:minorFont>
    </a:fontScheme>
    <a:fmtScheme name="Tema de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0"/>
  <sheetViews>
    <sheetView showGridLines="0" workbookViewId="0"/>
  </sheetViews>
  <sheetFormatPr defaultColWidth="10" defaultRowHeight="13.15" customHeight="1"/>
  <cols>
    <col min="1" max="1" width="2" style="4" customWidth="1"/>
    <col min="2" max="4" width="30.42578125" style="4" customWidth="1"/>
    <col min="5" max="6" width="10" style="4" customWidth="1"/>
    <col min="7" max="16384" width="10" style="4"/>
  </cols>
  <sheetData>
    <row r="1" spans="1:5" ht="13.5" customHeight="1">
      <c r="A1" s="5"/>
      <c r="B1" s="6"/>
      <c r="C1" s="6"/>
      <c r="D1" s="6"/>
      <c r="E1" s="7"/>
    </row>
    <row r="2" spans="1:5" ht="13.5" customHeight="1">
      <c r="A2" s="8"/>
      <c r="B2" s="9"/>
      <c r="C2" s="9"/>
      <c r="D2" s="9"/>
      <c r="E2" s="10"/>
    </row>
    <row r="3" spans="1:5" ht="49.9" customHeight="1">
      <c r="A3" s="8"/>
      <c r="B3" s="106" t="s">
        <v>0</v>
      </c>
      <c r="C3" s="171"/>
      <c r="D3" s="171"/>
      <c r="E3" s="10"/>
    </row>
    <row r="4" spans="1:5" ht="13.5" customHeight="1">
      <c r="A4" s="8"/>
      <c r="B4" s="9"/>
      <c r="C4" s="9"/>
      <c r="D4" s="9"/>
      <c r="E4" s="10"/>
    </row>
    <row r="5" spans="1:5" ht="13.5" customHeight="1">
      <c r="A5" s="8"/>
      <c r="B5" s="9"/>
      <c r="C5" s="9"/>
      <c r="D5" s="9"/>
      <c r="E5" s="10"/>
    </row>
    <row r="6" spans="1:5" ht="13.5" customHeight="1">
      <c r="A6" s="8"/>
      <c r="B6" s="9"/>
      <c r="C6" s="9"/>
      <c r="D6" s="9"/>
      <c r="E6" s="10"/>
    </row>
    <row r="7" spans="1:5" ht="18.75">
      <c r="A7" s="8"/>
      <c r="B7" s="11" t="s">
        <v>1</v>
      </c>
      <c r="C7" s="11" t="s">
        <v>2</v>
      </c>
      <c r="D7" s="11" t="s">
        <v>3</v>
      </c>
      <c r="E7" s="10"/>
    </row>
    <row r="8" spans="1:5" ht="13.5" customHeight="1">
      <c r="A8" s="8"/>
      <c r="B8" s="9"/>
      <c r="C8" s="9"/>
      <c r="D8" s="9"/>
      <c r="E8" s="10"/>
    </row>
    <row r="9" spans="1:5" ht="15.75">
      <c r="A9" s="8"/>
      <c r="B9" s="12" t="s">
        <v>4</v>
      </c>
      <c r="C9" s="13"/>
      <c r="D9" s="13"/>
      <c r="E9" s="10"/>
    </row>
    <row r="10" spans="1:5" ht="15.75">
      <c r="A10" s="8"/>
      <c r="B10" s="14"/>
      <c r="C10" s="15" t="s">
        <v>5</v>
      </c>
      <c r="D10" s="16" t="s">
        <v>6</v>
      </c>
      <c r="E10" s="10"/>
    </row>
    <row r="11" spans="1:5" ht="13.15" customHeight="1">
      <c r="A11" s="8"/>
      <c r="B11" s="1" t="s">
        <v>4</v>
      </c>
      <c r="C11" s="1"/>
      <c r="D11" s="1"/>
      <c r="E11" s="10"/>
    </row>
    <row r="12" spans="1:5" ht="13.15" customHeight="1">
      <c r="A12" s="8"/>
      <c r="B12" s="2"/>
      <c r="C12" s="2" t="s">
        <v>5</v>
      </c>
      <c r="D12" s="3" t="s">
        <v>4</v>
      </c>
      <c r="E12" s="10"/>
    </row>
    <row r="13" spans="1:5" ht="13.15" customHeight="1">
      <c r="A13" s="8"/>
      <c r="B13" s="1" t="s">
        <v>7</v>
      </c>
      <c r="C13" s="1"/>
      <c r="D13" s="1"/>
      <c r="E13" s="10"/>
    </row>
    <row r="14" spans="1:5" ht="13.15" customHeight="1">
      <c r="A14" s="8"/>
      <c r="B14" s="2"/>
      <c r="C14" s="2" t="s">
        <v>5</v>
      </c>
      <c r="D14" s="3" t="s">
        <v>7</v>
      </c>
      <c r="E14" s="10"/>
    </row>
    <row r="15" spans="1:5" ht="13.15" customHeight="1">
      <c r="A15" s="8"/>
      <c r="B15" s="1" t="s">
        <v>8</v>
      </c>
      <c r="C15" s="1"/>
      <c r="D15" s="1"/>
      <c r="E15" s="10"/>
    </row>
    <row r="16" spans="1:5" ht="13.15" customHeight="1">
      <c r="A16" s="8"/>
      <c r="B16" s="2"/>
      <c r="C16" s="2" t="s">
        <v>5</v>
      </c>
      <c r="D16" s="3" t="s">
        <v>8</v>
      </c>
      <c r="E16" s="10"/>
    </row>
    <row r="17" spans="1:5" ht="13.15" customHeight="1">
      <c r="A17" s="8"/>
      <c r="B17" s="1" t="s">
        <v>9</v>
      </c>
      <c r="C17" s="1"/>
      <c r="D17" s="1"/>
      <c r="E17" s="10"/>
    </row>
    <row r="18" spans="1:5" ht="13.15" customHeight="1">
      <c r="A18" s="17"/>
      <c r="B18" s="2"/>
      <c r="C18" s="2" t="s">
        <v>5</v>
      </c>
      <c r="D18" s="3" t="s">
        <v>9</v>
      </c>
      <c r="E18" s="18"/>
    </row>
    <row r="19" spans="1:5" ht="13.15" customHeight="1">
      <c r="A19" s="5"/>
      <c r="B19" s="1" t="s">
        <v>10</v>
      </c>
      <c r="C19" s="1"/>
      <c r="D19" s="1"/>
      <c r="E19" s="7"/>
    </row>
    <row r="20" spans="1:5" ht="13.15" customHeight="1">
      <c r="A20" s="17"/>
      <c r="B20" s="2"/>
      <c r="C20" s="2" t="s">
        <v>5</v>
      </c>
      <c r="D20" s="3" t="s">
        <v>10</v>
      </c>
      <c r="E20" s="18"/>
    </row>
  </sheetData>
  <mergeCells count="1">
    <mergeCell ref="B3:D3"/>
  </mergeCells>
  <hyperlinks>
    <hyperlink ref="D10" location="'Export Summary'!R1C1" display="Export Summary" xr:uid="{00000000-0004-0000-0000-000000000000}"/>
    <hyperlink ref="D10" location="'DESGLOSE'!R1C1" display="DESGLOSE" xr:uid="{00000000-0004-0000-0000-000001000000}"/>
    <hyperlink ref="D12" location="'DESGLOSE'!R1C1" display="DESGLOSE" xr:uid="{00000000-0004-0000-0000-000002000000}"/>
    <hyperlink ref="D14" location="'ANEXO 1'!R1C1" display="ANEXO 1" xr:uid="{00000000-0004-0000-0000-000003000000}"/>
    <hyperlink ref="D16" location="'ANEXO 2'!R1C1" display="ANEXO 2" xr:uid="{00000000-0004-0000-0000-000004000000}"/>
    <hyperlink ref="D18" location="'ANEXO 3'!R1C1" display="ANEXO 3" xr:uid="{00000000-0004-0000-0000-000005000000}"/>
    <hyperlink ref="D20" location="'ANEXO 4'!R1C1" display="ANEXO 4" xr:uid="{00000000-0004-0000-0000-000006000000}"/>
    <hyperlink ref="D12" location="'DESGLOSE'!R1C1" display="DESGLOSE" xr:uid="{00000000-0004-0000-0000-000007000000}"/>
    <hyperlink ref="D14" location="'ANEXO 1'!R1C1" display="ANEXO 1" xr:uid="{00000000-0004-0000-0000-000008000000}"/>
    <hyperlink ref="D16" location="'ANEXO 2'!R1C1" display="ANEXO 2" xr:uid="{00000000-0004-0000-0000-000009000000}"/>
    <hyperlink ref="D18" location="'ANEXO 3'!R1C1" display="ANEXO 3" xr:uid="{00000000-0004-0000-0000-00000A000000}"/>
    <hyperlink ref="D20" location="'ANEXO 4'!R1C1" display="ANEXO 4" xr:uid="{00000000-0004-0000-0000-00000B000000}"/>
  </hyperlinks>
  <pageMargins left="1" right="1" top="1" bottom="1" header="0.25" footer="0.25"/>
  <pageSetup orientation="portrait"/>
  <headerFooter>
    <oddFooter>&amp;C&amp;"Helvetica Neue,Regular"&amp;12&amp;K000000&amp;P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42"/>
  <sheetViews>
    <sheetView showGridLines="0" tabSelected="1" topLeftCell="A13" zoomScale="130" zoomScaleNormal="130" workbookViewId="0">
      <selection activeCell="I33" sqref="I33"/>
    </sheetView>
  </sheetViews>
  <sheetFormatPr defaultColWidth="9.140625" defaultRowHeight="15" customHeight="1"/>
  <cols>
    <col min="1" max="1" width="31" style="4" customWidth="1"/>
    <col min="2" max="2" width="9.42578125" style="4" customWidth="1"/>
    <col min="3" max="3" width="11" style="4" customWidth="1"/>
    <col min="4" max="4" width="9.5703125" style="4" customWidth="1"/>
    <col min="5" max="16384" width="9.140625" style="4"/>
  </cols>
  <sheetData>
    <row r="1" spans="1:4" ht="15" customHeight="1">
      <c r="A1" s="19"/>
      <c r="B1" s="20"/>
      <c r="C1" s="20"/>
      <c r="D1" s="21"/>
    </row>
    <row r="2" spans="1:4" ht="15" customHeight="1">
      <c r="A2" s="22"/>
      <c r="B2" s="23"/>
      <c r="C2" s="23"/>
      <c r="D2" s="24"/>
    </row>
    <row r="3" spans="1:4" ht="15" customHeight="1">
      <c r="A3" s="22"/>
      <c r="B3" s="23"/>
      <c r="C3" s="23"/>
      <c r="D3" s="104"/>
    </row>
    <row r="4" spans="1:4" ht="13.5" customHeight="1">
      <c r="A4" s="25"/>
      <c r="B4" s="9"/>
      <c r="C4" s="26"/>
      <c r="D4" s="26"/>
    </row>
    <row r="5" spans="1:4" ht="40.9" customHeight="1">
      <c r="A5" s="27" t="s">
        <v>11</v>
      </c>
      <c r="B5" s="112" t="s">
        <v>12</v>
      </c>
      <c r="C5" s="112"/>
      <c r="D5" s="112"/>
    </row>
    <row r="6" spans="1:4" ht="14.25" customHeight="1">
      <c r="A6" s="28" t="s">
        <v>13</v>
      </c>
      <c r="B6" s="112" t="s">
        <v>12</v>
      </c>
      <c r="C6" s="112"/>
      <c r="D6" s="112"/>
    </row>
    <row r="7" spans="1:4" ht="14.25" customHeight="1">
      <c r="A7" s="28" t="s">
        <v>14</v>
      </c>
      <c r="B7" s="112" t="s">
        <v>12</v>
      </c>
      <c r="C7" s="112"/>
      <c r="D7" s="112"/>
    </row>
    <row r="8" spans="1:4" ht="15" customHeight="1">
      <c r="A8" s="28" t="s">
        <v>15</v>
      </c>
      <c r="B8" s="51" t="s">
        <v>16</v>
      </c>
      <c r="C8" s="23"/>
      <c r="D8" s="29"/>
    </row>
    <row r="9" spans="1:4" ht="15" customHeight="1">
      <c r="A9" s="107" t="s">
        <v>17</v>
      </c>
      <c r="B9" s="108"/>
      <c r="C9" s="108"/>
      <c r="D9" s="108"/>
    </row>
    <row r="10" spans="1:4" ht="15" customHeight="1">
      <c r="A10" s="107" t="s">
        <v>18</v>
      </c>
      <c r="B10" s="108"/>
      <c r="C10" s="108"/>
      <c r="D10" s="108"/>
    </row>
    <row r="11" spans="1:4" ht="13.5" customHeight="1">
      <c r="A11" s="126" t="s">
        <v>19</v>
      </c>
      <c r="B11" s="124" t="s">
        <v>20</v>
      </c>
      <c r="C11" s="124" t="s">
        <v>21</v>
      </c>
      <c r="D11" s="137" t="s">
        <v>22</v>
      </c>
    </row>
    <row r="12" spans="1:4" ht="18" customHeight="1">
      <c r="A12" s="127"/>
      <c r="B12" s="125"/>
      <c r="C12" s="125"/>
      <c r="D12" s="138"/>
    </row>
    <row r="13" spans="1:4">
      <c r="A13" s="48" t="s">
        <v>23</v>
      </c>
      <c r="B13" s="135"/>
      <c r="C13" s="136"/>
      <c r="D13" s="105">
        <f>SUM(D14:D16)</f>
        <v>1850</v>
      </c>
    </row>
    <row r="14" spans="1:4" ht="14.25" customHeight="1">
      <c r="A14" s="61" t="s">
        <v>24</v>
      </c>
      <c r="B14" s="62">
        <v>1</v>
      </c>
      <c r="C14" s="63">
        <f>+'ANEXO 1'!B5</f>
        <v>450</v>
      </c>
      <c r="D14" s="63">
        <f>+B14*C14</f>
        <v>450</v>
      </c>
    </row>
    <row r="15" spans="1:4" ht="14.25" customHeight="1">
      <c r="A15" s="60" t="s">
        <v>25</v>
      </c>
      <c r="B15" s="62">
        <v>1</v>
      </c>
      <c r="C15" s="65">
        <f>+'ANEXO 1'!B6</f>
        <v>600</v>
      </c>
      <c r="D15" s="63">
        <f>+B15*C15</f>
        <v>600</v>
      </c>
    </row>
    <row r="16" spans="1:4" ht="14.25" customHeight="1">
      <c r="A16" s="64" t="s">
        <v>26</v>
      </c>
      <c r="B16" s="62">
        <v>1</v>
      </c>
      <c r="C16" s="66">
        <f>+'ANEXO 1'!B7</f>
        <v>800</v>
      </c>
      <c r="D16" s="63">
        <f t="shared" ref="D16" si="0">+B16*C16</f>
        <v>800</v>
      </c>
    </row>
    <row r="17" spans="1:4" ht="14.25" customHeight="1">
      <c r="A17" s="48" t="s">
        <v>27</v>
      </c>
      <c r="B17" s="139"/>
      <c r="C17" s="140"/>
      <c r="D17" s="40">
        <f>SUM(D18:D20)</f>
        <v>1670</v>
      </c>
    </row>
    <row r="18" spans="1:4" ht="14.25" customHeight="1">
      <c r="A18" s="49" t="s">
        <v>28</v>
      </c>
      <c r="B18" s="30">
        <v>1</v>
      </c>
      <c r="C18" s="42">
        <f>+'ANEXO 2'!F12</f>
        <v>460</v>
      </c>
      <c r="D18" s="41">
        <f>+B18*C18</f>
        <v>460</v>
      </c>
    </row>
    <row r="19" spans="1:4" ht="14.25" customHeight="1">
      <c r="A19" s="49" t="s">
        <v>29</v>
      </c>
      <c r="B19" s="30">
        <v>1</v>
      </c>
      <c r="C19" s="42">
        <f>+'ANEXO 2'!F26</f>
        <v>920</v>
      </c>
      <c r="D19" s="41">
        <f>+B19*C19</f>
        <v>920</v>
      </c>
    </row>
    <row r="20" spans="1:4" ht="14.25" customHeight="1">
      <c r="A20" s="49" t="s">
        <v>30</v>
      </c>
      <c r="B20" s="30">
        <v>1</v>
      </c>
      <c r="C20" s="42">
        <f>+'ANEXO 2'!F33</f>
        <v>290</v>
      </c>
      <c r="D20" s="41">
        <f>+B20*C20</f>
        <v>290</v>
      </c>
    </row>
    <row r="21" spans="1:4" ht="14.25" customHeight="1">
      <c r="A21" s="48" t="s">
        <v>31</v>
      </c>
      <c r="B21" s="31"/>
      <c r="C21" s="31"/>
      <c r="D21" s="40">
        <f>SUM(D22+D23)</f>
        <v>500</v>
      </c>
    </row>
    <row r="22" spans="1:4" ht="14.25" customHeight="1">
      <c r="A22" s="49" t="s">
        <v>32</v>
      </c>
      <c r="B22" s="30">
        <v>1</v>
      </c>
      <c r="C22" s="42">
        <v>500</v>
      </c>
      <c r="D22" s="41">
        <f>B22*C22</f>
        <v>500</v>
      </c>
    </row>
    <row r="23" spans="1:4" ht="14.25" customHeight="1">
      <c r="A23" s="49" t="s">
        <v>33</v>
      </c>
      <c r="B23" s="30"/>
      <c r="C23" s="42"/>
      <c r="D23" s="41">
        <f>B23*C23</f>
        <v>0</v>
      </c>
    </row>
    <row r="24" spans="1:4" ht="15" customHeight="1">
      <c r="A24" s="48" t="s">
        <v>34</v>
      </c>
      <c r="B24" s="32" t="s">
        <v>35</v>
      </c>
      <c r="C24" s="32" t="s">
        <v>36</v>
      </c>
      <c r="D24" s="40">
        <f>SUM(D25:D26)</f>
        <v>980</v>
      </c>
    </row>
    <row r="25" spans="1:4" ht="13.5" customHeight="1">
      <c r="A25" s="49" t="s">
        <v>37</v>
      </c>
      <c r="B25" s="30">
        <v>1</v>
      </c>
      <c r="C25" s="43">
        <v>500</v>
      </c>
      <c r="D25" s="41">
        <f>+B25*C25</f>
        <v>500</v>
      </c>
    </row>
    <row r="26" spans="1:4" ht="12.75" customHeight="1">
      <c r="A26" s="49" t="s">
        <v>38</v>
      </c>
      <c r="B26" s="30">
        <v>1</v>
      </c>
      <c r="C26" s="43">
        <v>480</v>
      </c>
      <c r="D26" s="41">
        <f>B26*C26</f>
        <v>480</v>
      </c>
    </row>
    <row r="27" spans="1:4" ht="25.15" customHeight="1">
      <c r="A27" s="131" t="s">
        <v>39</v>
      </c>
      <c r="B27" s="132"/>
      <c r="C27" s="132"/>
      <c r="D27" s="33">
        <f>+D13+D17+D21+D24</f>
        <v>5000</v>
      </c>
    </row>
    <row r="28" spans="1:4" ht="13.5" customHeight="1">
      <c r="A28" s="133" t="s">
        <v>40</v>
      </c>
      <c r="B28" s="134"/>
      <c r="C28" s="134"/>
      <c r="D28" s="134"/>
    </row>
    <row r="29" spans="1:4" ht="15" customHeight="1">
      <c r="A29" s="128" t="s">
        <v>41</v>
      </c>
      <c r="B29" s="129"/>
      <c r="C29" s="130"/>
      <c r="D29" s="44">
        <f>+D27*0.2</f>
        <v>1000</v>
      </c>
    </row>
    <row r="30" spans="1:4" ht="13.5" customHeight="1">
      <c r="A30" s="109" t="s">
        <v>42</v>
      </c>
      <c r="B30" s="110"/>
      <c r="C30" s="111"/>
      <c r="D30" s="45">
        <f>SUM(D29)</f>
        <v>1000</v>
      </c>
    </row>
    <row r="31" spans="1:4" ht="13.5" customHeight="1">
      <c r="A31" s="121" t="s">
        <v>43</v>
      </c>
      <c r="B31" s="122"/>
      <c r="C31" s="123"/>
      <c r="D31" s="50">
        <f>D27+D30</f>
        <v>6000</v>
      </c>
    </row>
    <row r="32" spans="1:4">
      <c r="A32" s="117" t="s">
        <v>44</v>
      </c>
      <c r="B32" s="117"/>
      <c r="C32" s="117"/>
      <c r="D32" s="117"/>
    </row>
    <row r="33" spans="1:4" ht="18" customHeight="1">
      <c r="A33" s="119" t="s">
        <v>45</v>
      </c>
      <c r="B33" s="114"/>
      <c r="C33" s="114"/>
      <c r="D33" s="114"/>
    </row>
    <row r="34" spans="1:4" ht="18" customHeight="1">
      <c r="A34" s="116" t="s">
        <v>46</v>
      </c>
      <c r="B34" s="34"/>
      <c r="C34" s="35"/>
      <c r="D34" s="36"/>
    </row>
    <row r="35" spans="1:4" ht="18" customHeight="1">
      <c r="A35" s="171"/>
      <c r="B35" s="34"/>
      <c r="C35" s="35"/>
      <c r="D35" s="36"/>
    </row>
    <row r="36" spans="1:4" ht="18" customHeight="1">
      <c r="A36" s="39"/>
      <c r="B36" s="34"/>
      <c r="C36" s="46"/>
      <c r="D36" s="47"/>
    </row>
    <row r="37" spans="1:4" ht="14.25" customHeight="1">
      <c r="A37" s="39" t="s">
        <v>47</v>
      </c>
      <c r="B37" s="34"/>
      <c r="C37" s="115" t="s">
        <v>48</v>
      </c>
      <c r="D37" s="171"/>
    </row>
    <row r="38" spans="1:4" ht="23.25" customHeight="1">
      <c r="A38" s="113" t="s">
        <v>49</v>
      </c>
      <c r="B38" s="114"/>
      <c r="C38" s="114"/>
      <c r="D38" s="114"/>
    </row>
    <row r="39" spans="1:4" ht="16.5" customHeight="1">
      <c r="A39" s="37"/>
      <c r="B39" s="35"/>
      <c r="C39" s="35"/>
      <c r="D39" s="35"/>
    </row>
    <row r="40" spans="1:4" ht="15" customHeight="1">
      <c r="A40" s="120"/>
      <c r="B40" s="114"/>
      <c r="C40" s="114"/>
      <c r="D40" s="114"/>
    </row>
    <row r="41" spans="1:4" ht="15" customHeight="1">
      <c r="A41" s="114"/>
      <c r="B41" s="114"/>
      <c r="C41" s="114"/>
      <c r="D41" s="114"/>
    </row>
    <row r="42" spans="1:4" ht="15" customHeight="1">
      <c r="A42" s="118"/>
      <c r="B42" s="118"/>
      <c r="C42" s="118"/>
      <c r="D42" s="9"/>
    </row>
  </sheetData>
  <mergeCells count="24">
    <mergeCell ref="A31:C31"/>
    <mergeCell ref="B11:B12"/>
    <mergeCell ref="A11:A12"/>
    <mergeCell ref="A29:C29"/>
    <mergeCell ref="A27:C27"/>
    <mergeCell ref="A28:D28"/>
    <mergeCell ref="B13:C13"/>
    <mergeCell ref="C11:C12"/>
    <mergeCell ref="D11:D12"/>
    <mergeCell ref="B17:C17"/>
    <mergeCell ref="A38:D38"/>
    <mergeCell ref="C37:D37"/>
    <mergeCell ref="A34:A35"/>
    <mergeCell ref="A32:D32"/>
    <mergeCell ref="A42:C42"/>
    <mergeCell ref="A33:D33"/>
    <mergeCell ref="A40:D40"/>
    <mergeCell ref="A41:D41"/>
    <mergeCell ref="A9:D9"/>
    <mergeCell ref="A10:D10"/>
    <mergeCell ref="A30:C30"/>
    <mergeCell ref="B5:D5"/>
    <mergeCell ref="B6:D6"/>
    <mergeCell ref="B7:D7"/>
  </mergeCells>
  <phoneticPr fontId="13" type="noConversion"/>
  <pageMargins left="0.70866099999999999" right="0.70866099999999999" top="0.748031" bottom="0.55118100000000003" header="0.31496099999999999" footer="0.31496099999999999"/>
  <pageSetup orientation="portrait" r:id="rId1"/>
  <headerFooter>
    <oddFooter>&amp;C&amp;"Helvetica Neue,Regular"&amp;12&amp;K000000&amp;P</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8"/>
  <sheetViews>
    <sheetView showGridLines="0" zoomScale="136" workbookViewId="0">
      <selection activeCell="D11" sqref="D11"/>
    </sheetView>
  </sheetViews>
  <sheetFormatPr defaultColWidth="9.140625" defaultRowHeight="15" customHeight="1"/>
  <cols>
    <col min="1" max="1" width="23.42578125" style="4" customWidth="1"/>
    <col min="2" max="2" width="13.28515625" style="4" bestFit="1" customWidth="1"/>
    <col min="3" max="3" width="12.42578125" style="4" bestFit="1" customWidth="1"/>
    <col min="4" max="4" width="13.28515625" style="4" bestFit="1" customWidth="1"/>
    <col min="5" max="5" width="11.42578125" style="4" customWidth="1"/>
    <col min="6" max="6" width="17.28515625" style="4" bestFit="1" customWidth="1"/>
    <col min="7" max="7" width="9.140625" style="4" customWidth="1"/>
    <col min="8" max="8" width="11.42578125" style="4" customWidth="1"/>
    <col min="9" max="9" width="13" style="4" customWidth="1"/>
    <col min="10" max="10" width="9.140625" style="4" customWidth="1"/>
    <col min="11" max="16384" width="9.140625" style="4"/>
  </cols>
  <sheetData>
    <row r="1" spans="1:9" ht="13.5" customHeight="1">
      <c r="A1" s="153"/>
      <c r="B1" s="153"/>
      <c r="C1" s="153"/>
      <c r="D1" s="153"/>
      <c r="E1" s="153"/>
      <c r="F1" s="153"/>
      <c r="G1" s="153"/>
      <c r="H1" s="153"/>
      <c r="I1" s="153"/>
    </row>
    <row r="2" spans="1:9" ht="15" customHeight="1">
      <c r="A2" s="172" t="s">
        <v>50</v>
      </c>
      <c r="B2" s="172"/>
      <c r="C2" s="172"/>
      <c r="D2" s="172"/>
      <c r="E2" s="172"/>
      <c r="F2" s="172"/>
      <c r="G2" s="172"/>
      <c r="H2" s="172"/>
      <c r="I2" s="172"/>
    </row>
    <row r="3" spans="1:9" ht="15" customHeight="1">
      <c r="A3" s="154" t="s">
        <v>51</v>
      </c>
      <c r="B3" s="154"/>
      <c r="C3" s="154"/>
      <c r="D3" s="154"/>
      <c r="E3" s="154"/>
      <c r="F3" s="154"/>
      <c r="G3" s="154"/>
      <c r="H3" s="154"/>
      <c r="I3" s="154"/>
    </row>
    <row r="4" spans="1:9" ht="25.5" customHeight="1">
      <c r="A4" s="54" t="s">
        <v>52</v>
      </c>
      <c r="B4" s="55" t="s">
        <v>53</v>
      </c>
      <c r="C4" s="55" t="s">
        <v>54</v>
      </c>
      <c r="D4" s="55" t="s">
        <v>55</v>
      </c>
      <c r="E4" s="55" t="s">
        <v>56</v>
      </c>
      <c r="F4" s="55" t="s">
        <v>22</v>
      </c>
      <c r="G4" s="144" t="s">
        <v>57</v>
      </c>
      <c r="H4" s="145"/>
      <c r="I4" s="146"/>
    </row>
    <row r="5" spans="1:9" ht="19.899999999999999" customHeight="1">
      <c r="A5" s="59" t="s">
        <v>58</v>
      </c>
      <c r="B5" s="70">
        <v>450</v>
      </c>
      <c r="C5" s="71">
        <v>1</v>
      </c>
      <c r="D5" s="72">
        <f>B5*C5</f>
        <v>450</v>
      </c>
      <c r="E5" s="71">
        <v>1</v>
      </c>
      <c r="F5" s="73">
        <f>D5*E5</f>
        <v>450</v>
      </c>
      <c r="G5" s="155"/>
      <c r="H5" s="156"/>
      <c r="I5" s="157"/>
    </row>
    <row r="6" spans="1:9" ht="19.899999999999999" customHeight="1">
      <c r="A6" s="57" t="s">
        <v>25</v>
      </c>
      <c r="B6" s="70">
        <v>600</v>
      </c>
      <c r="C6" s="74">
        <v>1</v>
      </c>
      <c r="D6" s="72">
        <f>B6*C6</f>
        <v>600</v>
      </c>
      <c r="E6" s="75">
        <v>1</v>
      </c>
      <c r="F6" s="73">
        <f>D6*E6</f>
        <v>600</v>
      </c>
      <c r="G6" s="147"/>
      <c r="H6" s="148"/>
      <c r="I6" s="149"/>
    </row>
    <row r="7" spans="1:9" ht="19.899999999999999" customHeight="1">
      <c r="A7" s="58" t="s">
        <v>26</v>
      </c>
      <c r="B7" s="76">
        <v>800</v>
      </c>
      <c r="C7" s="74">
        <v>1</v>
      </c>
      <c r="D7" s="77">
        <f>B7*C7</f>
        <v>800</v>
      </c>
      <c r="E7" s="78">
        <v>1</v>
      </c>
      <c r="F7" s="73">
        <f>D7*E7</f>
        <v>800</v>
      </c>
      <c r="G7" s="158"/>
      <c r="H7" s="159"/>
      <c r="I7" s="160"/>
    </row>
    <row r="8" spans="1:9" ht="15" customHeight="1">
      <c r="A8" s="141" t="s">
        <v>22</v>
      </c>
      <c r="B8" s="142"/>
      <c r="C8" s="142"/>
      <c r="D8" s="142"/>
      <c r="E8" s="143"/>
      <c r="F8" s="56">
        <f>+F5+F6+F7</f>
        <v>1850</v>
      </c>
      <c r="G8" s="150"/>
      <c r="H8" s="151"/>
      <c r="I8" s="152"/>
    </row>
  </sheetData>
  <mergeCells count="9">
    <mergeCell ref="A8:E8"/>
    <mergeCell ref="G4:I4"/>
    <mergeCell ref="G6:I6"/>
    <mergeCell ref="G8:I8"/>
    <mergeCell ref="A1:I1"/>
    <mergeCell ref="A2:I2"/>
    <mergeCell ref="A3:I3"/>
    <mergeCell ref="G5:I5"/>
    <mergeCell ref="G7:I7"/>
  </mergeCells>
  <pageMargins left="0.7" right="0.7" top="0.75" bottom="0.75" header="0.3" footer="0.3"/>
  <pageSetup orientation="landscape" r:id="rId1"/>
  <headerFooter>
    <oddFooter>&amp;C&amp;"Helvetica Neue,Regular"&amp;12&amp;K000000&amp;P</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7"/>
  <sheetViews>
    <sheetView showGridLines="0" topLeftCell="A16" zoomScaleNormal="100" workbookViewId="0">
      <selection activeCell="H27" sqref="H27"/>
    </sheetView>
  </sheetViews>
  <sheetFormatPr defaultColWidth="9.140625" defaultRowHeight="15" customHeight="1"/>
  <cols>
    <col min="1" max="1" width="32" style="4" customWidth="1"/>
    <col min="2" max="2" width="13.140625" style="4" customWidth="1"/>
    <col min="3" max="3" width="19.42578125" style="4" customWidth="1"/>
    <col min="4" max="4" width="21.5703125" style="4" bestFit="1" customWidth="1"/>
    <col min="5" max="5" width="21.7109375" style="4" customWidth="1"/>
    <col min="6" max="6" width="24.28515625" style="4" bestFit="1" customWidth="1"/>
    <col min="7" max="7" width="10.5703125" style="4" bestFit="1" customWidth="1"/>
    <col min="8" max="8" width="12.140625" style="4" bestFit="1" customWidth="1"/>
    <col min="9" max="10" width="9.140625" style="4" customWidth="1"/>
    <col min="11" max="16384" width="9.140625" style="4"/>
  </cols>
  <sheetData>
    <row r="1" spans="1:11" ht="21" customHeight="1">
      <c r="A1" s="88" t="s">
        <v>59</v>
      </c>
      <c r="B1" s="79"/>
      <c r="C1" s="79"/>
      <c r="D1" s="79"/>
      <c r="E1" s="79"/>
      <c r="F1" s="79"/>
      <c r="G1" s="79"/>
      <c r="H1" s="80"/>
      <c r="I1" s="80"/>
      <c r="J1" s="80"/>
      <c r="K1" s="80"/>
    </row>
    <row r="2" spans="1:11" ht="15" customHeight="1">
      <c r="A2" s="52" t="s">
        <v>60</v>
      </c>
      <c r="B2" s="81"/>
      <c r="C2" s="81"/>
      <c r="D2" s="81"/>
      <c r="E2" s="81"/>
      <c r="F2" s="81"/>
      <c r="G2" s="81"/>
      <c r="H2" s="81"/>
      <c r="I2" s="81"/>
      <c r="J2" s="81"/>
      <c r="K2" s="81"/>
    </row>
    <row r="3" spans="1:11" ht="16.149999999999999" customHeight="1">
      <c r="A3" s="53" t="s">
        <v>61</v>
      </c>
      <c r="B3" s="82"/>
      <c r="C3" s="82"/>
      <c r="D3" s="82"/>
      <c r="E3" s="82"/>
      <c r="F3" s="82"/>
      <c r="G3" s="82"/>
      <c r="H3" s="80"/>
      <c r="I3" s="80"/>
      <c r="J3" s="80"/>
      <c r="K3" s="80"/>
    </row>
    <row r="4" spans="1:11" ht="67.900000000000006" customHeight="1">
      <c r="A4" s="92" t="s">
        <v>62</v>
      </c>
      <c r="B4" s="92" t="s">
        <v>63</v>
      </c>
      <c r="C4" s="92" t="s">
        <v>64</v>
      </c>
      <c r="D4" s="92" t="s">
        <v>22</v>
      </c>
      <c r="E4" s="93" t="s">
        <v>65</v>
      </c>
      <c r="F4" s="92" t="s">
        <v>66</v>
      </c>
      <c r="G4" s="92" t="s">
        <v>67</v>
      </c>
      <c r="H4" s="94" t="s">
        <v>68</v>
      </c>
      <c r="I4" s="162" t="s">
        <v>69</v>
      </c>
      <c r="J4" s="162"/>
      <c r="K4" s="162"/>
    </row>
    <row r="5" spans="1:11" ht="30" customHeight="1">
      <c r="A5" s="95" t="s">
        <v>70</v>
      </c>
      <c r="B5" s="90">
        <v>80</v>
      </c>
      <c r="C5" s="96">
        <v>2</v>
      </c>
      <c r="D5" s="90">
        <f>+B5*C5</f>
        <v>160</v>
      </c>
      <c r="E5" s="165"/>
      <c r="F5" s="165"/>
      <c r="G5" s="165"/>
      <c r="H5" s="168"/>
      <c r="I5" s="163" t="s">
        <v>71</v>
      </c>
      <c r="J5" s="163"/>
      <c r="K5" s="163"/>
    </row>
    <row r="6" spans="1:11" ht="13.5" customHeight="1">
      <c r="A6" s="95" t="s">
        <v>72</v>
      </c>
      <c r="B6" s="90">
        <v>35</v>
      </c>
      <c r="C6" s="96">
        <v>1</v>
      </c>
      <c r="D6" s="90">
        <f>+B6*C6</f>
        <v>35</v>
      </c>
      <c r="E6" s="166"/>
      <c r="F6" s="166"/>
      <c r="G6" s="166"/>
      <c r="H6" s="169"/>
      <c r="I6" s="163"/>
      <c r="J6" s="163"/>
      <c r="K6" s="163"/>
    </row>
    <row r="7" spans="1:11" ht="13.5" customHeight="1">
      <c r="A7" s="95" t="s">
        <v>73</v>
      </c>
      <c r="B7" s="90">
        <v>200</v>
      </c>
      <c r="C7" s="96">
        <v>1</v>
      </c>
      <c r="D7" s="90">
        <f>+B7*C7</f>
        <v>200</v>
      </c>
      <c r="E7" s="83"/>
      <c r="F7" s="83"/>
      <c r="G7" s="166"/>
      <c r="H7" s="169"/>
      <c r="I7" s="163"/>
      <c r="J7" s="163"/>
      <c r="K7" s="163"/>
    </row>
    <row r="8" spans="1:11" ht="15" customHeight="1">
      <c r="A8" s="95" t="s">
        <v>74</v>
      </c>
      <c r="B8" s="90">
        <v>65</v>
      </c>
      <c r="C8" s="96">
        <v>1</v>
      </c>
      <c r="D8" s="90">
        <f>+B8*C8</f>
        <v>65</v>
      </c>
      <c r="E8" s="83"/>
      <c r="F8" s="83"/>
      <c r="G8" s="167"/>
      <c r="H8" s="170"/>
      <c r="I8" s="163"/>
      <c r="J8" s="163"/>
      <c r="K8" s="163"/>
    </row>
    <row r="9" spans="1:11" ht="15" customHeight="1" thickBot="1">
      <c r="A9" s="164" t="s">
        <v>22</v>
      </c>
      <c r="B9" s="164"/>
      <c r="C9" s="164"/>
      <c r="D9" s="89">
        <f>SUM(D5:D8)</f>
        <v>460</v>
      </c>
      <c r="E9" s="97">
        <v>1</v>
      </c>
      <c r="F9" s="84">
        <f>+D9*E9</f>
        <v>460</v>
      </c>
      <c r="G9" s="97">
        <v>1</v>
      </c>
      <c r="H9" s="84">
        <f>+F9*G9</f>
        <v>460</v>
      </c>
      <c r="I9" s="163"/>
      <c r="J9" s="163"/>
      <c r="K9" s="163"/>
    </row>
    <row r="10" spans="1:11" ht="15" customHeight="1" thickTop="1">
      <c r="A10" s="85"/>
      <c r="B10" s="85"/>
      <c r="C10" s="85"/>
      <c r="D10" s="86"/>
      <c r="E10" s="98"/>
      <c r="F10" s="86"/>
      <c r="G10" s="98"/>
      <c r="H10" s="86"/>
      <c r="I10" s="80"/>
      <c r="J10" s="80"/>
      <c r="K10" s="80"/>
    </row>
    <row r="11" spans="1:11" ht="15" customHeight="1">
      <c r="A11" s="80"/>
      <c r="B11" s="85"/>
      <c r="C11" s="85"/>
      <c r="D11" s="99"/>
      <c r="E11" s="98"/>
      <c r="F11" s="86"/>
      <c r="G11" s="86"/>
      <c r="H11" s="80"/>
      <c r="I11" s="80"/>
      <c r="J11" s="80"/>
      <c r="K11" s="80"/>
    </row>
    <row r="12" spans="1:11" ht="15" customHeight="1">
      <c r="A12" s="80"/>
      <c r="B12" s="85"/>
      <c r="C12" s="85"/>
      <c r="D12" s="161" t="s">
        <v>75</v>
      </c>
      <c r="E12" s="161"/>
      <c r="F12" s="87">
        <f>+H9</f>
        <v>460</v>
      </c>
      <c r="G12" s="86"/>
      <c r="H12" s="80"/>
      <c r="I12" s="80"/>
      <c r="J12" s="80"/>
      <c r="K12" s="80"/>
    </row>
    <row r="13" spans="1:11" ht="15" customHeight="1">
      <c r="A13" s="38"/>
      <c r="B13" s="38"/>
      <c r="C13" s="38"/>
      <c r="D13" s="38"/>
      <c r="E13" s="38"/>
      <c r="F13" s="38"/>
      <c r="G13" s="38"/>
      <c r="H13" s="38"/>
      <c r="I13" s="38"/>
      <c r="J13" s="38"/>
      <c r="K13" s="38"/>
    </row>
    <row r="14" spans="1:11" ht="15" customHeight="1">
      <c r="A14" s="80"/>
      <c r="B14" s="80"/>
      <c r="C14" s="80"/>
      <c r="D14" s="80"/>
      <c r="E14" s="80"/>
      <c r="F14" s="80"/>
      <c r="G14" s="80"/>
      <c r="H14" s="80"/>
      <c r="I14" s="80"/>
      <c r="J14" s="80"/>
      <c r="K14" s="80"/>
    </row>
    <row r="15" spans="1:11" ht="15" customHeight="1">
      <c r="A15" s="80"/>
      <c r="B15" s="80"/>
      <c r="C15" s="80"/>
      <c r="D15" s="80"/>
      <c r="E15" s="80"/>
      <c r="F15" s="80"/>
      <c r="G15" s="80"/>
      <c r="H15" s="80"/>
      <c r="I15" s="80"/>
      <c r="J15" s="80"/>
      <c r="K15" s="80"/>
    </row>
    <row r="16" spans="1:11" ht="15" customHeight="1">
      <c r="A16" s="52" t="s">
        <v>60</v>
      </c>
      <c r="B16" s="81"/>
      <c r="C16" s="81"/>
      <c r="D16" s="81"/>
      <c r="E16" s="81"/>
      <c r="F16" s="81"/>
      <c r="G16" s="81"/>
      <c r="H16" s="81"/>
      <c r="I16" s="81"/>
      <c r="J16" s="81"/>
      <c r="K16" s="81"/>
    </row>
    <row r="17" spans="1:11" ht="15" customHeight="1">
      <c r="A17" s="53" t="s">
        <v>76</v>
      </c>
      <c r="B17" s="82"/>
      <c r="C17" s="82"/>
      <c r="D17" s="82"/>
      <c r="E17" s="82"/>
      <c r="F17" s="82"/>
      <c r="G17" s="82"/>
      <c r="H17" s="80"/>
      <c r="I17" s="80"/>
      <c r="J17" s="80"/>
      <c r="K17" s="80"/>
    </row>
    <row r="18" spans="1:11" ht="44.45" customHeight="1">
      <c r="A18" s="92" t="s">
        <v>62</v>
      </c>
      <c r="B18" s="92" t="s">
        <v>63</v>
      </c>
      <c r="C18" s="92" t="s">
        <v>64</v>
      </c>
      <c r="D18" s="92" t="s">
        <v>22</v>
      </c>
      <c r="E18" s="93" t="s">
        <v>65</v>
      </c>
      <c r="F18" s="92" t="s">
        <v>66</v>
      </c>
      <c r="G18" s="92" t="s">
        <v>67</v>
      </c>
      <c r="H18" s="94" t="s">
        <v>68</v>
      </c>
      <c r="I18" s="162" t="s">
        <v>69</v>
      </c>
      <c r="J18" s="162"/>
      <c r="K18" s="162"/>
    </row>
    <row r="19" spans="1:11" ht="15" customHeight="1">
      <c r="A19" s="95" t="s">
        <v>70</v>
      </c>
      <c r="B19" s="90">
        <v>80</v>
      </c>
      <c r="C19" s="96">
        <v>2</v>
      </c>
      <c r="D19" s="90">
        <f>+B19*C19</f>
        <v>160</v>
      </c>
      <c r="E19" s="165"/>
      <c r="F19" s="165"/>
      <c r="G19" s="165"/>
      <c r="H19" s="168"/>
      <c r="I19" s="163"/>
      <c r="J19" s="163"/>
      <c r="K19" s="163"/>
    </row>
    <row r="20" spans="1:11" ht="15" customHeight="1">
      <c r="A20" s="95" t="s">
        <v>72</v>
      </c>
      <c r="B20" s="90">
        <v>35</v>
      </c>
      <c r="C20" s="96">
        <v>1</v>
      </c>
      <c r="D20" s="90">
        <f>+B20*C20</f>
        <v>35</v>
      </c>
      <c r="E20" s="166"/>
      <c r="F20" s="166"/>
      <c r="G20" s="166"/>
      <c r="H20" s="169"/>
      <c r="I20" s="163"/>
      <c r="J20" s="163"/>
      <c r="K20" s="163"/>
    </row>
    <row r="21" spans="1:11" ht="15" customHeight="1">
      <c r="A21" s="95" t="s">
        <v>73</v>
      </c>
      <c r="B21" s="90">
        <v>200</v>
      </c>
      <c r="C21" s="96">
        <v>1</v>
      </c>
      <c r="D21" s="90">
        <f>+B21*C21</f>
        <v>200</v>
      </c>
      <c r="E21" s="83"/>
      <c r="F21" s="83"/>
      <c r="G21" s="166"/>
      <c r="H21" s="169"/>
      <c r="I21" s="163"/>
      <c r="J21" s="163"/>
      <c r="K21" s="163"/>
    </row>
    <row r="22" spans="1:11" ht="15" customHeight="1">
      <c r="A22" s="95" t="s">
        <v>74</v>
      </c>
      <c r="B22" s="90">
        <v>65</v>
      </c>
      <c r="C22" s="96">
        <v>1</v>
      </c>
      <c r="D22" s="90">
        <f>+B22*C22</f>
        <v>65</v>
      </c>
      <c r="E22" s="83"/>
      <c r="F22" s="83"/>
      <c r="G22" s="167"/>
      <c r="H22" s="170"/>
      <c r="I22" s="163"/>
      <c r="J22" s="163"/>
      <c r="K22" s="163"/>
    </row>
    <row r="23" spans="1:11" ht="15" customHeight="1" thickBot="1">
      <c r="A23" s="164" t="s">
        <v>22</v>
      </c>
      <c r="B23" s="164"/>
      <c r="C23" s="164"/>
      <c r="D23" s="89">
        <f>SUM(D19:D22)</f>
        <v>460</v>
      </c>
      <c r="E23" s="97">
        <v>1</v>
      </c>
      <c r="F23" s="84">
        <f>+D23*E23</f>
        <v>460</v>
      </c>
      <c r="G23" s="97">
        <v>2</v>
      </c>
      <c r="H23" s="84">
        <f>+F23*G23</f>
        <v>920</v>
      </c>
      <c r="I23" s="163"/>
      <c r="J23" s="163"/>
      <c r="K23" s="163"/>
    </row>
    <row r="24" spans="1:11" ht="15" customHeight="1" thickTop="1">
      <c r="A24" s="85"/>
      <c r="B24" s="85"/>
      <c r="C24" s="85"/>
      <c r="D24" s="86"/>
      <c r="E24" s="98"/>
      <c r="F24" s="86"/>
      <c r="G24" s="98"/>
      <c r="H24" s="86"/>
      <c r="I24" s="80"/>
      <c r="J24" s="80"/>
      <c r="K24" s="80"/>
    </row>
    <row r="25" spans="1:11" ht="15" customHeight="1">
      <c r="A25" s="80"/>
      <c r="B25" s="85"/>
      <c r="C25" s="85"/>
      <c r="D25" s="99"/>
      <c r="E25" s="98"/>
      <c r="F25" s="86"/>
      <c r="G25" s="86"/>
      <c r="H25" s="80"/>
      <c r="I25" s="80"/>
      <c r="J25" s="80"/>
      <c r="K25" s="80"/>
    </row>
    <row r="26" spans="1:11" ht="15" customHeight="1">
      <c r="A26" s="80"/>
      <c r="B26" s="85"/>
      <c r="C26" s="85"/>
      <c r="D26" s="161" t="s">
        <v>77</v>
      </c>
      <c r="E26" s="161"/>
      <c r="F26" s="87">
        <f>+H23</f>
        <v>920</v>
      </c>
      <c r="G26" s="86"/>
      <c r="H26" s="80"/>
      <c r="I26" s="80"/>
      <c r="J26" s="80"/>
      <c r="K26" s="80"/>
    </row>
    <row r="27" spans="1:11" ht="15" customHeight="1">
      <c r="A27" s="80"/>
      <c r="B27" s="80"/>
      <c r="C27" s="80"/>
      <c r="D27" s="80"/>
      <c r="E27" s="80"/>
      <c r="F27" s="80"/>
      <c r="G27" s="80"/>
      <c r="H27" s="80"/>
      <c r="I27" s="80"/>
      <c r="J27" s="80"/>
      <c r="K27" s="80"/>
    </row>
    <row r="28" spans="1:11" ht="15" customHeight="1">
      <c r="A28" s="80"/>
      <c r="B28" s="80"/>
      <c r="C28" s="80"/>
      <c r="D28" s="80"/>
      <c r="E28" s="80"/>
      <c r="F28" s="80"/>
      <c r="G28" s="80"/>
      <c r="H28" s="80"/>
      <c r="I28" s="80"/>
      <c r="J28" s="80"/>
      <c r="K28" s="80"/>
    </row>
    <row r="29" spans="1:11" ht="15" customHeight="1">
      <c r="A29" s="88" t="s">
        <v>78</v>
      </c>
      <c r="B29" s="80"/>
      <c r="C29" s="80"/>
      <c r="D29" s="80"/>
      <c r="E29" s="80"/>
      <c r="F29" s="80"/>
      <c r="G29" s="80"/>
      <c r="H29" s="80"/>
      <c r="I29" s="80"/>
      <c r="J29" s="80"/>
      <c r="K29" s="80"/>
    </row>
    <row r="30" spans="1:11" ht="34.9" customHeight="1">
      <c r="A30" s="100" t="s">
        <v>62</v>
      </c>
      <c r="B30" s="100" t="s">
        <v>63</v>
      </c>
      <c r="C30" s="100" t="s">
        <v>64</v>
      </c>
      <c r="D30" s="100" t="s">
        <v>22</v>
      </c>
      <c r="E30" s="100" t="s">
        <v>67</v>
      </c>
      <c r="F30" s="89"/>
      <c r="G30" s="80"/>
      <c r="H30" s="80"/>
      <c r="I30" s="80"/>
      <c r="J30" s="80"/>
      <c r="K30" s="80"/>
    </row>
    <row r="31" spans="1:11" ht="15" customHeight="1">
      <c r="A31" s="101" t="s">
        <v>79</v>
      </c>
      <c r="B31" s="102">
        <v>120</v>
      </c>
      <c r="C31" s="96">
        <v>1</v>
      </c>
      <c r="D31" s="90">
        <f>B31*C31</f>
        <v>120</v>
      </c>
      <c r="E31" s="103">
        <v>2</v>
      </c>
      <c r="F31" s="90">
        <f>D31*E31</f>
        <v>240</v>
      </c>
      <c r="G31" s="80"/>
      <c r="H31" s="80"/>
      <c r="I31" s="80"/>
      <c r="J31" s="80"/>
      <c r="K31" s="80"/>
    </row>
    <row r="32" spans="1:11" ht="15" customHeight="1">
      <c r="A32" s="101" t="s">
        <v>80</v>
      </c>
      <c r="B32" s="102">
        <v>50</v>
      </c>
      <c r="C32" s="91">
        <v>1</v>
      </c>
      <c r="D32" s="90">
        <f>B32*C32</f>
        <v>50</v>
      </c>
      <c r="E32" s="103">
        <v>1</v>
      </c>
      <c r="F32" s="90">
        <f>D32*E32</f>
        <v>50</v>
      </c>
      <c r="G32" s="80"/>
      <c r="H32" s="80"/>
      <c r="I32" s="80"/>
      <c r="J32" s="80"/>
      <c r="K32" s="80"/>
    </row>
    <row r="33" spans="1:11" ht="15" customHeight="1">
      <c r="A33" s="80"/>
      <c r="B33" s="80"/>
      <c r="C33" s="80"/>
      <c r="D33" s="80"/>
      <c r="E33" s="80"/>
      <c r="F33" s="67">
        <f>+F31+F32</f>
        <v>290</v>
      </c>
      <c r="G33" s="80"/>
      <c r="H33" s="80"/>
      <c r="I33" s="80"/>
      <c r="J33" s="80"/>
      <c r="K33" s="80"/>
    </row>
    <row r="34" spans="1:11" ht="15" customHeight="1">
      <c r="A34" s="80"/>
      <c r="B34" s="80"/>
      <c r="C34" s="80"/>
      <c r="D34" s="80"/>
      <c r="E34" s="80"/>
      <c r="F34" s="80"/>
      <c r="G34" s="80"/>
      <c r="H34" s="80"/>
      <c r="I34" s="80"/>
      <c r="J34" s="80"/>
      <c r="K34" s="80"/>
    </row>
    <row r="35" spans="1:11" ht="15" customHeight="1">
      <c r="A35" s="80"/>
      <c r="B35" s="80"/>
      <c r="C35" s="80"/>
      <c r="D35" s="80"/>
      <c r="E35" s="80"/>
      <c r="F35" s="80"/>
      <c r="G35" s="80"/>
      <c r="H35" s="80"/>
      <c r="I35" s="80"/>
      <c r="J35" s="80"/>
      <c r="K35" s="80"/>
    </row>
    <row r="36" spans="1:11" ht="25.9" customHeight="1" thickBot="1">
      <c r="A36" s="38"/>
      <c r="B36" s="38"/>
      <c r="C36" s="38"/>
      <c r="D36" s="68" t="s">
        <v>81</v>
      </c>
      <c r="E36" s="69">
        <f>+F33+F26+F12</f>
        <v>1670</v>
      </c>
      <c r="F36" s="38"/>
      <c r="G36" s="38"/>
      <c r="H36" s="38"/>
      <c r="I36" s="38"/>
      <c r="J36" s="38"/>
      <c r="K36" s="38"/>
    </row>
    <row r="37" spans="1:11" ht="15" customHeight="1" thickTop="1">
      <c r="A37" s="38"/>
      <c r="B37" s="38"/>
      <c r="C37" s="38"/>
      <c r="D37" s="38"/>
      <c r="E37" s="38"/>
      <c r="F37" s="38"/>
      <c r="G37" s="38"/>
      <c r="H37" s="38"/>
      <c r="I37" s="38"/>
      <c r="J37" s="38"/>
      <c r="K37" s="38"/>
    </row>
  </sheetData>
  <mergeCells count="16">
    <mergeCell ref="I4:K4"/>
    <mergeCell ref="E5:E6"/>
    <mergeCell ref="F5:F6"/>
    <mergeCell ref="G5:G8"/>
    <mergeCell ref="H5:H8"/>
    <mergeCell ref="I5:K9"/>
    <mergeCell ref="D26:E26"/>
    <mergeCell ref="I18:K18"/>
    <mergeCell ref="I19:K23"/>
    <mergeCell ref="A9:C9"/>
    <mergeCell ref="D12:E12"/>
    <mergeCell ref="E19:E20"/>
    <mergeCell ref="F19:F20"/>
    <mergeCell ref="G19:G22"/>
    <mergeCell ref="H19:H22"/>
    <mergeCell ref="A23:C23"/>
  </mergeCells>
  <pageMargins left="0.7" right="0.7" top="0.75" bottom="0.75" header="0.3" footer="0.3"/>
  <pageSetup scale="75" orientation="landscape" r:id="rId1"/>
  <headerFooter>
    <oddFooter>&amp;C&amp;"Helvetica Neue,Regular"&amp;12&amp;K000000&amp;P</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D026D50DC4E4B48BC4E3E2483B3FEA6" ma:contentTypeVersion="13" ma:contentTypeDescription="Crear nuevo documento." ma:contentTypeScope="" ma:versionID="7637c454dc2dddb7950b67d553e121a0">
  <xsd:schema xmlns:xsd="http://www.w3.org/2001/XMLSchema" xmlns:xs="http://www.w3.org/2001/XMLSchema" xmlns:p="http://schemas.microsoft.com/office/2006/metadata/properties" xmlns:ns2="49c7842d-3761-45b3-9801-3d8c9cce3a04" xmlns:ns3="8e86acae-faec-4814-b69c-abcec5211e53" targetNamespace="http://schemas.microsoft.com/office/2006/metadata/properties" ma:root="true" ma:fieldsID="85981c19bc4818d5f43cac4c4e6ff580" ns2:_="" ns3:_="">
    <xsd:import namespace="49c7842d-3761-45b3-9801-3d8c9cce3a04"/>
    <xsd:import namespace="8e86acae-faec-4814-b69c-abcec5211e5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CreadoporFluj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c7842d-3761-45b3-9801-3d8c9cce3a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e45fd0c7-5872-4aaf-a547-68550e95a06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CreadoporFlujo" ma:index="20" nillable="true" ma:displayName="Creado por Flujo" ma:default="0" ma:format="Dropdown" ma:internalName="CreadoporFlujo">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e86acae-faec-4814-b69c-abcec5211e5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58dcc52-82c7-46ef-92cb-844a80a0fe48}" ma:internalName="TaxCatchAll" ma:showField="CatchAllData" ma:web="8e86acae-faec-4814-b69c-abcec5211e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readoporFlujo xmlns="49c7842d-3761-45b3-9801-3d8c9cce3a04">false</CreadoporFlujo>
    <lcf76f155ced4ddcb4097134ff3c332f xmlns="49c7842d-3761-45b3-9801-3d8c9cce3a04">
      <Terms xmlns="http://schemas.microsoft.com/office/infopath/2007/PartnerControls"/>
    </lcf76f155ced4ddcb4097134ff3c332f>
    <TaxCatchAll xmlns="8e86acae-faec-4814-b69c-abcec5211e53" xsi:nil="true"/>
  </documentManagement>
</p:properties>
</file>

<file path=customXml/itemProps1.xml><?xml version="1.0" encoding="utf-8"?>
<ds:datastoreItem xmlns:ds="http://schemas.openxmlformats.org/officeDocument/2006/customXml" ds:itemID="{54E80C69-83C0-4D59-B6E2-9CE95243B098}"/>
</file>

<file path=customXml/itemProps2.xml><?xml version="1.0" encoding="utf-8"?>
<ds:datastoreItem xmlns:ds="http://schemas.openxmlformats.org/officeDocument/2006/customXml" ds:itemID="{5114E91B-29E7-46A6-AC3D-4F001F55A7CA}"/>
</file>

<file path=customXml/itemProps3.xml><?xml version="1.0" encoding="utf-8"?>
<ds:datastoreItem xmlns:ds="http://schemas.openxmlformats.org/officeDocument/2006/customXml" ds:itemID="{E89A1EBB-7E0E-4A51-A4B3-07AD5454FA5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Juliana Criollo Jaramillo</dc:creator>
  <cp:keywords/>
  <dc:description/>
  <cp:lastModifiedBy>ANALUISA DEL CISNE ARAUJO ROMAN</cp:lastModifiedBy>
  <cp:revision/>
  <dcterms:created xsi:type="dcterms:W3CDTF">2023-10-26T16:52:48Z</dcterms:created>
  <dcterms:modified xsi:type="dcterms:W3CDTF">2026-03-09T23:36:55Z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0x010100ED026D50DC4E4B48BC4E3E2483B3FEA6</vt:lpwstr>
  </property>
  <property fmtid="{D5CDD505-2E9C-101B-9397-08002B2CF9AE}" pid="3" name="MediaServiceImageTags">
    <vt:lpwstr/>
  </property>
</Properties>
</file>